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55" yWindow="480" windowWidth="17115" windowHeight="12120"/>
  </bookViews>
  <sheets>
    <sheet name="3Up-Down" sheetId="3" r:id="rId1"/>
  </sheets>
  <definedNames>
    <definedName name="_DoEoptimizer_EXDESXmlString1" localSheetId="0" hidden="1">"""&lt;?xml version=""1.0"" encoding=""utf-16""?&gt;&lt;ExpertDesign xmlns=""http://OPTIMUM_POWER/ExpertDesign/KBEntities/""&gt;&lt;Version&gt;3&lt;/Version&gt;&lt;KbEntity&gt;&lt;Id&gt;1&lt;/Id&gt;&lt;Name&gt;3Up-Down&lt;/Name&gt;&lt;EntityType&gt;ExpertDesign&lt;/EntityType&gt;&lt;ParentId&gt;0&lt;/ParentId&gt;&lt;Created&gt;5/30"""</definedName>
    <definedName name="_DoEoptimizer_EXDESXmlString10" localSheetId="0" hidden="1">"""ModifiedDate&gt;&lt;Name&gt;3Up-Down&lt;/Name&gt;&lt;NextVariableSpecificationId&gt;841&lt;/NextVariableSpecificationId&gt;&lt;FilePath&gt;3Up-3Down Rounded to .125.xlsx&lt;/FilePath&gt;&lt;ProtectedPath&gt;3Up-3Down Rounded to .125.xlsx&lt;/ProtectedPath&gt;&lt;Size&gt;0&lt;/Size&gt;&lt;Version&gt;2&lt;/Versio"""</definedName>
    <definedName name="_DoEoptimizer_EXDESXmlString11" localSheetId="0" hidden="1">"""n&gt;&lt;VariableSpecifications&gt;&lt;VariableSpecification&gt;&lt;ApplicationEngineerUsage&gt;None&lt;/ApplicationEngineerUsage&gt;&lt;CurrentValueUnitClass&gt;Float&lt;/CurrentValueUnitClass&gt;&lt;CurrentValue&gt;0.0544583526100245&lt;/CurrentValue&gt;&lt;Location&gt;'3Up-Down'!$B$6&lt;/Location"""</definedName>
    <definedName name="_DoEoptimizer_EXDESXmlString12" localSheetId="0" hidden="1">"""&gt;&lt;Name&gt;Z&lt;/Name&gt;&lt;ReferenceModelUsage&gt;Goal&lt;/ReferenceModelUsage&gt;&lt;VariableFormat&gt;Unknown&lt;/VariableFormat&gt;&lt;VariableSpecificationId&gt;838&lt;/VariableSpecificationId&gt;&lt;Version&gt;2&lt;/Version&gt;&lt;/VariableSpecification&gt;&lt;VariableSpecification&gt;&lt;ApplicationEngin"""</definedName>
    <definedName name="_DoEoptimizer_EXDESXmlString13" localSheetId="0" hidden="1">"""eerUsage&gt;None&lt;/ApplicationEngineerUsage&gt;&lt;CurrentValueUnitClass&gt;Float&lt;/CurrentValueUnitClass&gt;&lt;CurrentValue&gt;0&lt;/CurrentValue&gt;&lt;Location&gt;'3Up-Down'!$B$4&lt;/Location&gt;&lt;Name&gt;X&lt;/Name&gt;&lt;ReferenceModelUsage&gt;DesignSpaceVariable&lt;/ReferenceModelUsage&gt;&lt;Varia"""</definedName>
    <definedName name="_DoEoptimizer_EXDESXmlString14" localSheetId="0" hidden="1">"""bleFormat&gt;Unknown&lt;/VariableFormat&gt;&lt;VariableSpecificationId&gt;839&lt;/VariableSpecificationId&gt;&lt;Version&gt;2&lt;/Version&gt;&lt;/VariableSpecification&gt;&lt;VariableSpecification&gt;&lt;ApplicationEngineerUsage&gt;None&lt;/ApplicationEngineerUsage&gt;&lt;CurrentValueUnitClass&gt;Float"""</definedName>
    <definedName name="_DoEoptimizer_EXDESXmlString15" localSheetId="0" hidden="1">"""&lt;/CurrentValueUnitClass&gt;&lt;CurrentValue&gt;0&lt;/CurrentValue&gt;&lt;Location&gt;'3Up-Down'!$B$5&lt;/Location&gt;&lt;Name&gt;Y&lt;/Name&gt;&lt;ReferenceModelUsage&gt;DesignSpaceVariable&lt;/ReferenceModelUsage&gt;&lt;VariableFormat&gt;Unknown&lt;/VariableFormat&gt;&lt;VariableSpecificationId&gt;840&lt;/Vari"""</definedName>
    <definedName name="_DoEoptimizer_EXDESXmlString16" localSheetId="0" hidden="1">"""ableSpecificationId&gt;&lt;Version&gt;2&lt;/Version&gt;&lt;/VariableSpecification&gt;&lt;/VariableSpecifications&gt;&lt;/FileSpecification&gt;&lt;/FileSpecifications&gt;&lt;ObjectiveVariableArrays /&gt;&lt;IndependentVariableVectors /&gt;&lt;KbEntity&gt;&lt;Id&gt;0&lt;/Id&gt;&lt;Name&gt;&lt;/Name&gt;&lt;EntityType&gt;Referenc"""</definedName>
    <definedName name="_DoEoptimizer_EXDESXmlString17" localSheetId="0" hidden="1">"""eModel&lt;/EntityType&gt;&lt;ParentId&gt;0&lt;/ParentId&gt;&lt;Created&gt;5/30/2007 11:38:42 AM&lt;/Created&gt;&lt;Updated&gt;5/30/2007 11:38:42 AM&lt;/Updated&gt;&lt;SubmitCount&gt;0&lt;/SubmitCount&gt;&lt;Version&gt;0&lt;/Version&gt;&lt;CreationUserId&gt;0&lt;/CreationUserId&gt;&lt;OwnerUserId&gt;0&lt;/OwnerUserId&gt;&lt;Security"""</definedName>
    <definedName name="_DoEoptimizer_EXDESXmlString18" localSheetId="0" hidden="1">"""Flag&gt;Inherit&lt;/SecurityFlag&gt;&lt;/KbEntity&gt;&lt;Processes&gt;&lt;Process&gt;&lt;Name&gt;Excel Process&lt;/Name&gt;&lt;ProcessSteps&gt;&lt;ProcessStep&gt;&lt;Name&gt;Excel Step&lt;/Name&gt;&lt;WindowsProcessPriorityClass&gt;Idle&lt;/WindowsProcessPriorityClass&gt;&lt;Version&gt;0&lt;/Version&gt;&lt;FileReferences&gt;&lt;FileRe"""</definedName>
    <definedName name="_DoEoptimizer_EXDESXmlString19" localSheetId="0" hidden="1">"""ference&gt;&lt;FileSpecificationName&gt;3Up-Down&lt;/FileSpecificationName&gt;&lt;FileReferenceType&gt;Input&lt;/FileReferenceType&gt;&lt;Version&gt;0&lt;/Version&gt;&lt;/FileReference&gt;&lt;/FileReferences&gt;&lt;/ProcessStep&gt;&lt;/ProcessSteps&gt;&lt;/Process&gt;&lt;/Processes&gt;&lt;VariableAssignments /&gt;&lt;/Refe"""</definedName>
    <definedName name="_DoEoptimizer_EXDESXmlString2" localSheetId="0" hidden="1">"""/2007 11:38:42 AM&lt;/Created&gt;&lt;Updated&gt;5/30/2007 11:38:42 AM&lt;/Updated&gt;&lt;SubmitCount&gt;0&lt;/SubmitCount&gt;&lt;Version&gt;0&lt;/Version&gt;&lt;CreationUserId&gt;0&lt;/CreationUserId&gt;&lt;OwnerUserId&gt;0&lt;/OwnerUserId&gt;&lt;SecurityFlag&gt;Inherit&lt;/SecurityFlag&gt;&lt;/KbEntity&gt;&lt;DesignSpace&gt;&lt;Kb"""</definedName>
    <definedName name="_DoEoptimizer_EXDESXmlString20" localSheetId="0" hidden="1">"""renceModel&gt;&lt;Model&gt;&lt;Version&gt;1&lt;/Version&gt;&lt;Equations /&gt;&lt;KbEntity&gt;&lt;Id&gt;0&lt;/Id&gt;&lt;Name&gt;&lt;/Name&gt;&lt;EntityType&gt;Model&lt;/EntityType&gt;&lt;ParentId&gt;0&lt;/ParentId&gt;&lt;Created&gt;5/30/2007 11:38:42 AM&lt;/Created&gt;&lt;Updated&gt;5/30/2007 11:38:42 AM&lt;/Updated&gt;&lt;SubmitCount&gt;0&lt;/SubmitCo"""</definedName>
    <definedName name="_DoEoptimizer_EXDESXmlString21" localSheetId="0" hidden="1">"""unt&gt;&lt;Version&gt;0&lt;/Version&gt;&lt;CreationUserId&gt;0&lt;/CreationUserId&gt;&lt;OwnerUserId&gt;0&lt;/OwnerUserId&gt;&lt;SecurityFlag&gt;Inherit&lt;/SecurityFlag&gt;&lt;/KbEntity&gt;&lt;ModelVariables&gt;&lt;ModelVariable&gt;&lt;CurrentValue&gt;0.054458352610024519&lt;/CurrentValue&gt;&lt;FileSpecificationName&gt;3Up-"""</definedName>
    <definedName name="_DoEoptimizer_EXDESXmlString22" localSheetId="0" hidden="1">"""Down&lt;/FileSpecificationName&gt;&lt;ModelVariableSource&gt;VariableSpecification&lt;/ModelVariableSource&gt;&lt;Name&gt;Z&lt;/Name&gt;&lt;VariableSpecificationName&gt;Z&lt;/VariableSpecificationName&gt;&lt;Version&gt;2&lt;/Version&gt;&lt;/ModelVariable&gt;&lt;ModelVariable&gt;&lt;CurrentValue&gt;0&lt;/CurrentVal"""</definedName>
    <definedName name="_DoEoptimizer_EXDESXmlString23" localSheetId="0" hidden="1">"""ue&gt;&lt;FileSpecificationName&gt;3Up-Down&lt;/FileSpecificationName&gt;&lt;ModelVariableSource&gt;VariableSpecification&lt;/ModelVariableSource&gt;&lt;Name&gt;X&lt;/Name&gt;&lt;VariableSpecificationName&gt;X&lt;/VariableSpecificationName&gt;&lt;Version&gt;2&lt;/Version&gt;&lt;/ModelVariable&gt;&lt;ModelVariab"""</definedName>
    <definedName name="_DoEoptimizer_EXDESXmlString24" localSheetId="0" hidden="1">"""le&gt;&lt;CurrentValue&gt;0&lt;/CurrentValue&gt;&lt;FileSpecificationName&gt;3Up-Down&lt;/FileSpecificationName&gt;&lt;ModelVariableSource&gt;VariableSpecification&lt;/ModelVariableSource&gt;&lt;Name&gt;Y&lt;/Name&gt;&lt;VariableSpecificationName&gt;Y&lt;/VariableSpecificationName&gt;&lt;Version&gt;2&lt;/Versio"""</definedName>
    <definedName name="_DoEoptimizer_EXDESXmlString25" localSheetId="0" hidden="1">"""n&gt;&lt;/ModelVariable&gt;&lt;/ModelVariables&gt;&lt;/Model&gt;&lt;Task&gt;&lt;KbEntity&gt;&lt;Id&gt;0&lt;/Id&gt;&lt;Name&gt;&lt;/Name&gt;&lt;EntityType&gt;Task&lt;/EntityType&gt;&lt;ParentId&gt;0&lt;/ParentId&gt;&lt;Created&gt;5/30/2007 11:38:42 AM&lt;/Created&gt;&lt;Updated&gt;5/30/2007 11:38:42 AM&lt;/Updated&gt;&lt;SubmitCount&gt;0&lt;/SubmitCount"""</definedName>
    <definedName name="_DoEoptimizer_EXDESXmlString26" localSheetId="0" hidden="1">"""&gt;&lt;Version&gt;0&lt;/Version&gt;&lt;CreationUserId&gt;0&lt;/CreationUserId&gt;&lt;OwnerUserId&gt;0&lt;/OwnerUserId&gt;&lt;SecurityFlag&gt;Inherit&lt;/SecurityFlag&gt;&lt;/KbEntity&gt;&lt;MaximumValue&gt;8.6238878439091984&lt;/MaximumValue&gt;&lt;MinimumValue&gt;2.1301838888152335E-05&lt;/MinimumValue&gt;&lt;Version&gt;2&lt;/"""</definedName>
    <definedName name="_DoEoptimizer_EXDESXmlString27" localSheetId="0" hidden="1">"""Version&gt;&lt;Specifications&gt;&lt;Specification&gt;&lt;Constraints /&gt;&lt;Objectives&gt;&lt;Objective&gt;&lt;ObjectiveTargetAttributeArrays&gt;&lt;ObjectiveTargetAttributeArray&gt;&lt;ValueCount&gt;1&lt;/ValueCount&gt;&lt;DimensionCount&gt;0&lt;/DimensionCount&gt;&lt;IsSelected&gt;1&lt;/IsSelected&gt;&lt;ObjectiveTarg"""</definedName>
    <definedName name="_DoEoptimizer_EXDESXmlString28" localSheetId="0" hidden="1">"""etAttributeType&gt;Value&lt;/ObjectiveTargetAttributeType&gt;&lt;Version&gt;0&lt;/Version&gt;&lt;Value Index=""0""&gt;&lt;Value1&gt;-2&lt;/Value1&gt;&lt;Value2&gt;0&lt;/Value2&gt;&lt;/Value&gt;&lt;/ObjectiveTargetAttributeArray&gt;&lt;Version&gt;1&lt;/Version&gt;&lt;/ObjectiveTargetAttributeArrays&gt;&lt;ObjectiveArrayOption"""</definedName>
    <definedName name="_DoEoptimizer_EXDESXmlString29" localSheetId="0" hidden="1">"""&gt;Scalar&lt;/ObjectiveArrayOption&gt;&lt;ObjectiveType&gt;Match&lt;/ObjectiveType&gt;&lt;ModelVariableName&gt;Z&lt;/ModelVariableName&gt;&lt;Version&gt;3&lt;/Version&gt;&lt;Weight&gt;1&lt;/Weight&gt;&lt;/Objective&gt;&lt;/Objectives&gt;&lt;MaximumValue&gt;8.6238878439091984&lt;/MaximumValue&gt;&lt;MinimumValue&gt;-1.7976931"""</definedName>
    <definedName name="_DoEoptimizer_EXDESXmlString3" localSheetId="0" hidden="1">"""Entity&gt;&lt;Id&gt;0&lt;/Id&gt;&lt;Name&gt;&lt;/Name&gt;&lt;EntityType&gt;DesignSpace&lt;/EntityType&gt;&lt;ParentId&gt;0&lt;/ParentId&gt;&lt;Created&gt;5/30/2007 11:38:42 AM&lt;/Created&gt;&lt;Updated&gt;5/30/2007 11:38:42 AM&lt;/Updated&gt;&lt;SubmitCount&gt;0&lt;/SubmitCount&gt;&lt;Version&gt;0&lt;/Version&gt;&lt;CreationUserId&gt;0&lt;/Creat"""</definedName>
    <definedName name="_DoEoptimizer_EXDESXmlString30" localSheetId="0" hidden="1">"""348623157E+308&lt;/MinimumValue&gt;&lt;ProcessName&gt;&lt;/ProcessName&gt;&lt;TestProcedure&gt;&lt;TpType&gt;Range&lt;/TpType&gt;&lt;StartValue&gt;0&lt;/StartValue&gt;&lt;EndValue&gt;0&lt;/EndValue&gt;&lt;Increment&gt;0&lt;/Increment&gt;&lt;Version&gt;0&lt;/Version&gt;&lt;/TestProcedure&gt;&lt;Version&gt;0&lt;/Version&gt;&lt;Weight&gt;1&lt;/Weight&gt;&lt;"""</definedName>
    <definedName name="_DoEoptimizer_EXDESXmlString31" localSheetId="0" hidden="1">"""/Specification&gt;&lt;/Specifications&gt;&lt;/Task&gt;&lt;/ExpertDesign&gt;"""</definedName>
    <definedName name="_DoEoptimizer_EXDESXmlString4" localSheetId="0" hidden="1">"""ionUserId&gt;&lt;OwnerUserId&gt;0&lt;/OwnerUserId&gt;&lt;SecurityFlag&gt;Inherit&lt;/SecurityFlag&gt;&lt;/KbEntity&gt;&lt;Constraints /&gt;&lt;DesignSpaceVariables&gt;&lt;DesignSpaceVariable&gt;&lt;Increment&gt;0&lt;/Increment&gt;&lt;InitialValue&gt;0&lt;/InitialValue&gt;&lt;InitialValueType&gt;User&lt;/InitialValueType&gt;&lt;L"""</definedName>
    <definedName name="_DoEoptimizer_EXDESXmlString5" localSheetId="0" hidden="1">"""istFlags&gt;Individual&lt;/ListFlags&gt;&lt;MaximumValue&gt;3&lt;/MaximumValue&gt;&lt;MinimumValue&gt;-3&lt;/MinimumValue&gt;&lt;ModelVariableName&gt;X&lt;/ModelVariableName&gt;&lt;RangeFlags&gt;-2147483520&lt;/RangeFlags&gt;&lt;RoundingFactor&gt;0&lt;/RoundingFactor&gt;&lt;Tolerance&gt;0.125&lt;/Tolerance&gt;&lt;ValueType"""</definedName>
    <definedName name="_DoEoptimizer_EXDESXmlString6" localSheetId="0" hidden="1">"""&gt;Range&lt;/ValueType&gt;&lt;VariableType&gt;Scalar&lt;/VariableType&gt;&lt;Version&gt;0&lt;/Version&gt;&lt;/DesignSpaceVariable&gt;&lt;DesignSpaceVariable&gt;&lt;Increment&gt;0&lt;/Increment&gt;&lt;InitialValue&gt;0&lt;/InitialValue&gt;&lt;InitialValueType&gt;User&lt;/InitialValueType&gt;&lt;ListFlags&gt;Individual&lt;/ListFl"""</definedName>
    <definedName name="_DoEoptimizer_EXDESXmlString7" localSheetId="0" hidden="1">"""ags&gt;&lt;MaximumValue&gt;3&lt;/MaximumValue&gt;&lt;MinimumValue&gt;-3&lt;/MinimumValue&gt;&lt;ModelVariableName&gt;Y&lt;/ModelVariableName&gt;&lt;RangeFlags&gt;-2147483520&lt;/RangeFlags&gt;&lt;RoundingFactor&gt;0&lt;/RoundingFactor&gt;&lt;Tolerance&gt;0.125&lt;/Tolerance&gt;&lt;ValueType&gt;Range&lt;/ValueType&gt;&lt;Variable"""</definedName>
    <definedName name="_DoEoptimizer_EXDESXmlString8" localSheetId="0" hidden="1">"""Type&gt;Scalar&lt;/VariableType&gt;&lt;Version&gt;0&lt;/Version&gt;&lt;/DesignSpaceVariable&gt;&lt;/DesignSpaceVariables&gt;&lt;Equations /&gt;&lt;/DesignSpace&gt;&lt;ReferenceModel&gt;&lt;NextFileSpecificationId&gt;2&lt;/NextFileSpecificationId&gt;&lt;Version&gt;2&lt;/Version&gt;&lt;DependentVariableArrays /&gt;&lt;FileSp"""</definedName>
    <definedName name="_DoEoptimizer_EXDESXmlString9" localSheetId="0" hidden="1">"""ecifications&gt;&lt;FileSpecification&gt;&lt;AccessDate&gt;11/1/2008 12:00:00 AM&lt;/AccessDate&gt;&lt;CreateDate&gt;11/1/2008 12:00:00 AM&lt;/CreateDate&gt;&lt;FileFormat&gt;Excel File&lt;/FileFormat&gt;&lt;FileSpecificationId&gt;1&lt;/FileSpecificationId&gt;&lt;ModifiedDate&gt;11/1/2008 12:00:00 AM&lt;/"""</definedName>
    <definedName name="_DoEoptimizer_EXDESXmlStrings" localSheetId="0" hidden="1">31</definedName>
    <definedName name="_DoEoptimizer_ITRATXmlString1" localSheetId="0" hidden="1">"""&lt;?xml version=""1.0"" encoding=""utf-16""?&gt;&lt;Iteration xmlns=""http://OPTIMUM_POWER/ExpertDesign/QuEntities/""&gt;&lt;Id&gt;0&lt;/Id&gt;&lt;IterationKey&gt;&lt;KbEntityId&gt;-1&lt;/KbEntityId&gt;&lt;ASAPLevel&gt;ASAP&lt;/ASAPLevel&gt;&lt;DiagonalCombinations&gt;0&lt;/DiagonalCombinations&gt;&lt;DiagonalRun"""</definedName>
    <definedName name="_DoEoptimizer_ITRATXmlString2" localSheetId="0" hidden="1">"""Limit&gt;0&lt;/DiagonalRunLimit&gt;&lt;ExplorationExtraRegionSearchLimit&gt;0&lt;/ExplorationExtraRegionSearchLimit&gt;&lt;ExplorationLevels&gt;2&lt;/ExplorationLevels&gt;&lt;ExplorationSeedLimit&gt;100&lt;/ExplorationSeedLimit&gt;&lt;ExtraRegions&gt;0&lt;/ExtraRegions&gt;&lt;ExtraSolutions&gt;0&lt;/Extra"""</definedName>
    <definedName name="_DoEoptimizer_ITRATXmlString3" localSheetId="0" hidden="1">"""Solutions&gt;&lt;InvokesMonteCarlo&gt;False&lt;/InvokesMonteCarlo&gt;&lt;MonteCarlo&gt;0&lt;/MonteCarlo&gt;&lt;ObjectiveCalculationMethod&gt;Ellipse&lt;/ObjectiveCalculationMethod&gt;&lt;Optimizations&gt;5&lt;/Optimizations&gt;&lt;ShowStartingLocalOptimum&gt;False&lt;/ShowStartingLocalOptimum&gt;&lt;Solut"""</definedName>
    <definedName name="_DoEoptimizer_ITRATXmlString4" localSheetId="0" hidden="1">"""ions&gt;2&lt;/Solutions&gt;&lt;/IterationKey&gt;&lt;ActiveSchedulerId&gt;0&lt;/ActiveSchedulerId&gt;&lt;Diagonal2Count&gt;0&lt;/Diagonal2Count&gt;&lt;Diagonal2Points&gt;0&lt;/Diagonal2Points&gt;&lt;EMailId&gt;0&lt;/EMailId&gt;&lt;EndTime&gt;1/1/0001 12:00:00 AM&lt;/EndTime&gt;&lt;ExplorationPassCount&gt;0&lt;/ExplorationPa"""</definedName>
    <definedName name="_DoEoptimizer_ITRATXmlString5" localSheetId="0" hidden="1">"""ssCount&gt;&lt;ExplorationPassPoints&gt;0&lt;/ExplorationPassPoints&gt;&lt;ExplorationSeedPoints&gt;0&lt;/ExplorationSeedPoints&gt;&lt;ExplorationSeedTotal&gt;0&lt;/ExplorationSeedTotal&gt;&lt;FoundLocalOptimumEnd&gt;0&lt;/FoundLocalOptimumEnd&gt;&lt;FoundLocalOptimumStart&gt;0&lt;/FoundLocalOptimum"""</definedName>
    <definedName name="_DoEoptimizer_ITRATXmlString6" localSheetId="0" hidden="1">"""Start&gt;&lt;IterationResult&gt;Unknown&lt;/IterationResult&gt;&lt;IterationStatus&gt;Unknown&lt;/IterationStatus&gt;&lt;LastUpdate&gt;1/1/0001 12:00:00 AM&lt;/LastUpdate&gt;&lt;ListEnd&gt;0&lt;/ListEnd&gt;&lt;ListStart&gt;0&lt;/ListStart&gt;&lt;Normalizations&gt;0&lt;/Normalizations&gt;&lt;OptimizationPassCount&gt;0&lt;/O"""</definedName>
    <definedName name="_DoEoptimizer_ITRATXmlString7" localSheetId="0" hidden="1">"""ptimizationPassCount&gt;&lt;OptimizationPassPoints&gt;0&lt;/OptimizationPassPoints&gt;&lt;Priority&gt;0&lt;/Priority&gt;&lt;ProjectId&gt;0&lt;/ProjectId&gt;&lt;StartCount&gt;1&lt;/StartCount&gt;&lt;RecycleEnd&gt;0&lt;/RecycleEnd&gt;&lt;RecycleStart&gt;0&lt;/RecycleStart&gt;&lt;RunsEvaluatedCount&gt;0&lt;/RunsEvaluatedCount"""</definedName>
    <definedName name="_DoEoptimizer_ITRATXmlString8" localSheetId="0" hidden="1">"""&gt;&lt;RunsSubmittedCount&gt;0&lt;/RunsSubmittedCount&gt;&lt;StartTime&gt;1/1/0001 12:00:00 AM&lt;/StartTime&gt;&lt;SubmitterHostId&gt;0&lt;/SubmitterHostId&gt;&lt;SubmitterUserId&gt;0&lt;/SubmitterUserId&gt;&lt;SubmitSequence&gt;0&lt;/SubmitSequence&gt;&lt;SubmitTime&gt;1/1/0001 12:00:00 AM&lt;/SubmitTime&gt;&lt;/I"""</definedName>
    <definedName name="_DoEoptimizer_ITRATXmlString9" localSheetId="0" hidden="1">"""teration&gt;"""</definedName>
    <definedName name="_DoEoptimizer_ITRATXmlStrings" localSheetId="0" hidden="1">9</definedName>
    <definedName name="_DoEoptimizerPro_EXDESXmlString1" localSheetId="0" hidden="1">"""&lt;?xml version=""1.0"" encoding=""utf-16""?&gt;&lt;ExpertDesign xmlns=""http://OPTIMUM_POWER/ExpertDesign/KBEntities/""&gt;&lt;Version&gt;3&lt;/Version&gt;&lt;IteratingAutoClose&gt;1&lt;/IteratingAutoClose&gt;&lt;KbEntity&gt;&lt;Id&gt;1&lt;/Id&gt;&lt;Name&gt;3Up-Down&lt;/Name&gt;&lt;EntityType&gt;ExpertDesign&lt;/Enti"""</definedName>
    <definedName name="_DoEoptimizerPro_EXDESXmlString10" localSheetId="0" hidden="1">"""pecificationId&gt;&lt;ModifiedDate&gt;12/16/2008 12:00:00 AM&lt;/ModifiedDate&gt;&lt;Name&gt;3Up-Down&lt;/Name&gt;&lt;NextVariableSpecificationId&gt;1691&lt;/NextVariableSpecificationId&gt;&lt;FilePath&gt;3Up-3Down Rounded to .125D.xlsx&lt;/FilePath&gt;&lt;ProtectedPath&gt;3Up-3Down Rounded to .1"""</definedName>
    <definedName name="_DoEoptimizerPro_EXDESXmlString11" localSheetId="0" hidden="1">"""25D.xlsx&lt;/ProtectedPath&gt;&lt;Size&gt;0&lt;/Size&gt;&lt;Version&gt;2&lt;/Version&gt;&lt;VariableSpecifications&gt;&lt;VariableSpecification&gt;&lt;ApplicationEngineerUsage&gt;None&lt;/ApplicationEngineerUsage&gt;&lt;CurrentValueUnitClass&gt;Float&lt;/CurrentValueUnitClass&gt;&lt;CurrentValue&gt;0.0544583526"""</definedName>
    <definedName name="_DoEoptimizerPro_EXDESXmlString12" localSheetId="0" hidden="1">"""100245&lt;/CurrentValue&gt;&lt;Location&gt;'3Up-Down'!$B$6&lt;/Location&gt;&lt;Name&gt;Z&lt;/Name&gt;&lt;ReferenceModelUsage&gt;Goal&lt;/ReferenceModelUsage&gt;&lt;VariableFormat&gt;Unknown&lt;/VariableFormat&gt;&lt;VariableSpecificationId&gt;1688&lt;/VariableSpecificationId&gt;&lt;Version&gt;2&lt;/Version&gt;&lt;/Varia"""</definedName>
    <definedName name="_DoEoptimizerPro_EXDESXmlString13" localSheetId="0" hidden="1">"""bleSpecification&gt;&lt;VariableSpecification&gt;&lt;ApplicationEngineerUsage&gt;None&lt;/ApplicationEngineerUsage&gt;&lt;CurrentValueUnitClass&gt;Float&lt;/CurrentValueUnitClass&gt;&lt;CurrentValue&gt;0&lt;/CurrentValue&gt;&lt;Location&gt;'3Up-Down'!$B$4&lt;/Location&gt;&lt;Name&gt;X&lt;/Name&gt;&lt;ReferenceM"""</definedName>
    <definedName name="_DoEoptimizerPro_EXDESXmlString14" localSheetId="0" hidden="1">"""odelUsage&gt;DesignSpaceVariable&lt;/ReferenceModelUsage&gt;&lt;VariableFormat&gt;Unknown&lt;/VariableFormat&gt;&lt;VariableSpecificationId&gt;1689&lt;/VariableSpecificationId&gt;&lt;Version&gt;2&lt;/Version&gt;&lt;/VariableSpecification&gt;&lt;VariableSpecification&gt;&lt;ApplicationEngineerUsage&gt;N"""</definedName>
    <definedName name="_DoEoptimizerPro_EXDESXmlString15" localSheetId="0" hidden="1">"""one&lt;/ApplicationEngineerUsage&gt;&lt;CurrentValueUnitClass&gt;Float&lt;/CurrentValueUnitClass&gt;&lt;CurrentValue&gt;0&lt;/CurrentValue&gt;&lt;Location&gt;'3Up-Down'!$B$5&lt;/Location&gt;&lt;Name&gt;Y&lt;/Name&gt;&lt;ReferenceModelUsage&gt;DesignSpaceVariable&lt;/ReferenceModelUsage&gt;&lt;VariableFormat&gt;"""</definedName>
    <definedName name="_DoEoptimizerPro_EXDESXmlString16" localSheetId="0" hidden="1">"""Unknown&lt;/VariableFormat&gt;&lt;VariableSpecificationId&gt;1690&lt;/VariableSpecificationId&gt;&lt;Version&gt;2&lt;/Version&gt;&lt;/VariableSpecification&gt;&lt;/VariableSpecifications&gt;&lt;/FileSpecification&gt;&lt;/FileSpecifications&gt;&lt;ObjectiveVariableArrays /&gt;&lt;IndependentVariableVect"""</definedName>
    <definedName name="_DoEoptimizerPro_EXDESXmlString17" localSheetId="0" hidden="1">"""ors /&gt;&lt;KbEntity&gt;&lt;Id&gt;0&lt;/Id&gt;&lt;Name&gt;&lt;/Name&gt;&lt;EntityType&gt;ReferenceModel&lt;/EntityType&gt;&lt;ParentId&gt;0&lt;/ParentId&gt;&lt;Created&gt;11/17/2007 10:03:04 PM&lt;/Created&gt;&lt;Updated&gt;11/17/2007 10:03:04 PM&lt;/Updated&gt;&lt;SubmitCount&gt;287&lt;/SubmitCount&gt;&lt;Version&gt;0&lt;/Version&gt;&lt;Creatio"""</definedName>
    <definedName name="_DoEoptimizerPro_EXDESXmlString18" localSheetId="0" hidden="1">"""nUserId&gt;0&lt;/CreationUserId&gt;&lt;OwnerUserId&gt;0&lt;/OwnerUserId&gt;&lt;SecurityFlag&gt;Inherit&lt;/SecurityFlag&gt;&lt;/KbEntity&gt;&lt;Processes&gt;&lt;Process&gt;&lt;Name&gt;Excel Process&lt;/Name&gt;&lt;ProcessSteps&gt;&lt;ProcessStep&gt;&lt;Name&gt;Excel Step&lt;/Name&gt;&lt;WindowsProcessPriorityClass&gt;Idle&lt;/WindowsP"""</definedName>
    <definedName name="_DoEoptimizerPro_EXDESXmlString19" localSheetId="0" hidden="1">"""rocessPriorityClass&gt;&lt;Version&gt;0&lt;/Version&gt;&lt;FileReferences&gt;&lt;FileReference&gt;&lt;FileSpecificationName&gt;3Up-Down&lt;/FileSpecificationName&gt;&lt;FileReferenceType&gt;Input&lt;/FileReferenceType&gt;&lt;Version&gt;0&lt;/Version&gt;&lt;/FileReference&gt;&lt;/FileReferences&gt;&lt;/ProcessStep&gt;&lt;/P"""</definedName>
    <definedName name="_DoEoptimizerPro_EXDESXmlString2" localSheetId="0" hidden="1">"""tyType&gt;&lt;ParentId&gt;0&lt;/ParentId&gt;&lt;Created&gt;11/17/2007 10:03:04 PM&lt;/Created&gt;&lt;Updated&gt;11/17/2007 10:03:04 PM&lt;/Updated&gt;&lt;SubmitCount&gt;287&lt;/SubmitCount&gt;&lt;Version&gt;0&lt;/Version&gt;&lt;CreationUserId&gt;0&lt;/CreationUserId&gt;&lt;OwnerUserId&gt;0&lt;/OwnerUserId&gt;&lt;SecurityFlag&gt;Inh"""</definedName>
    <definedName name="_DoEoptimizerPro_EXDESXmlString20" localSheetId="0" hidden="1">"""rocessSteps&gt;&lt;/Process&gt;&lt;/Processes&gt;&lt;VariableAssignments /&gt;&lt;/ReferenceModel&gt;&lt;Model&gt;&lt;Version&gt;1&lt;/Version&gt;&lt;Equations /&gt;&lt;KbEntity&gt;&lt;Id&gt;0&lt;/Id&gt;&lt;Name&gt;&lt;/Name&gt;&lt;EntityType&gt;Model&lt;/EntityType&gt;&lt;ParentId&gt;0&lt;/ParentId&gt;&lt;Created&gt;11/17/2007 10:03:04 PM&lt;/Created&gt;"""</definedName>
    <definedName name="_DoEoptimizerPro_EXDESXmlString21" localSheetId="0" hidden="1">"""&lt;Updated&gt;11/17/2007 10:03:04 PM&lt;/Updated&gt;&lt;SubmitCount&gt;287&lt;/SubmitCount&gt;&lt;Version&gt;0&lt;/Version&gt;&lt;CreationUserId&gt;0&lt;/CreationUserId&gt;&lt;OwnerUserId&gt;0&lt;/OwnerUserId&gt;&lt;SecurityFlag&gt;Inherit&lt;/SecurityFlag&gt;&lt;/KbEntity&gt;&lt;ModelVariables&gt;&lt;ModelVariable&gt;&lt;CurrentV"""</definedName>
    <definedName name="_DoEoptimizerPro_EXDESXmlString22" localSheetId="0" hidden="1">"""alue&gt;0.054458352610024519&lt;/CurrentValue&gt;&lt;FileSpecificationName&gt;3Up-Down&lt;/FileSpecificationName&gt;&lt;ModelVariableSource&gt;VariableSpecification&lt;/ModelVariableSource&gt;&lt;Name&gt;Z&lt;/Name&gt;&lt;VariableSpecificationName&gt;Z&lt;/VariableSpecificationName&gt;&lt;Version&gt;2&lt;"""</definedName>
    <definedName name="_DoEoptimizerPro_EXDESXmlString23" localSheetId="0" hidden="1">"""/Version&gt;&lt;/ModelVariable&gt;&lt;ModelVariable&gt;&lt;CurrentValue&gt;0&lt;/CurrentValue&gt;&lt;FileSpecificationName&gt;3Up-Down&lt;/FileSpecificationName&gt;&lt;ModelVariableSource&gt;VariableSpecification&lt;/ModelVariableSource&gt;&lt;Name&gt;X&lt;/Name&gt;&lt;VariableSpecificationName&gt;X&lt;/Variabl"""</definedName>
    <definedName name="_DoEoptimizerPro_EXDESXmlString24" localSheetId="0" hidden="1">"""eSpecificationName&gt;&lt;Version&gt;2&lt;/Version&gt;&lt;/ModelVariable&gt;&lt;ModelVariable&gt;&lt;CurrentValue&gt;0&lt;/CurrentValue&gt;&lt;FileSpecificationName&gt;3Up-Down&lt;/FileSpecificationName&gt;&lt;ModelVariableSource&gt;VariableSpecification&lt;/ModelVariableSource&gt;&lt;Name&gt;Y&lt;/Name&gt;&lt;Variab"""</definedName>
    <definedName name="_DoEoptimizerPro_EXDESXmlString25" localSheetId="0" hidden="1">"""leSpecificationName&gt;Y&lt;/VariableSpecificationName&gt;&lt;Version&gt;2&lt;/Version&gt;&lt;/ModelVariable&gt;&lt;/ModelVariables&gt;&lt;/Model&gt;&lt;Task&gt;&lt;KbEntity&gt;&lt;Id&gt;0&lt;/Id&gt;&lt;Name&gt;&lt;/Name&gt;&lt;EntityType&gt;Task&lt;/EntityType&gt;&lt;ParentId&gt;0&lt;/ParentId&gt;&lt;Created&gt;11/17/2007 10:03:04 PM&lt;/Created"""</definedName>
    <definedName name="_DoEoptimizerPro_EXDESXmlString26" localSheetId="0" hidden="1">"""&gt;&lt;Updated&gt;11/17/2007 10:03:04 PM&lt;/Updated&gt;&lt;SubmitCount&gt;287&lt;/SubmitCount&gt;&lt;Version&gt;0&lt;/Version&gt;&lt;CreationUserId&gt;0&lt;/CreationUserId&gt;&lt;OwnerUserId&gt;0&lt;/OwnerUserId&gt;&lt;SecurityFlag&gt;Inherit&lt;/SecurityFlag&gt;&lt;/KbEntity&gt;&lt;MaximumValue&gt;1&lt;/MaximumValue&gt;&lt;MinimumV"""</definedName>
    <definedName name="_DoEoptimizerPro_EXDESXmlString27" localSheetId="0" hidden="1">"""alue&gt;9.5850497318720409E-12&lt;/MinimumValue&gt;&lt;Version&gt;2&lt;/Version&gt;&lt;Specifications&gt;&lt;Specification&gt;&lt;Constraints /&gt;&lt;Objectives&gt;&lt;Objective&gt;&lt;ObjectiveTargetAttributeArrays&gt;&lt;Version&gt;1&lt;/Version&gt;&lt;/ObjectiveTargetAttributeArrays&gt;&lt;ObjectiveArrayOption&gt;Sc"""</definedName>
    <definedName name="_DoEoptimizerPro_EXDESXmlString28" localSheetId="0" hidden="1">"""alar&lt;/ObjectiveArrayOption&gt;&lt;ObjectiveType&gt;Minimize&lt;/ObjectiveType&gt;&lt;ModelVariableName&gt;Z&lt;/ModelVariableName&gt;&lt;Version&gt;3&lt;/Version&gt;&lt;Weight&gt;1&lt;/Weight&gt;&lt;/Objective&gt;&lt;/Objectives&gt;&lt;MaximumValue&gt;1&lt;/MaximumValue&gt;&lt;MinimumValue&gt;-1.7976931348623157E+308&lt;/M"""</definedName>
    <definedName name="_DoEoptimizerPro_EXDESXmlString29" localSheetId="0" hidden="1">"""inimumValue&gt;&lt;ProcessName&gt;&lt;/ProcessName&gt;&lt;TestProcedure&gt;&lt;TpType&gt;Range&lt;/TpType&gt;&lt;StartValue&gt;0&lt;/StartValue&gt;&lt;EndValue&gt;0&lt;/EndValue&gt;&lt;Increment&gt;0&lt;/Increment&gt;&lt;Version&gt;0&lt;/Version&gt;&lt;/TestProcedure&gt;&lt;Version&gt;0&lt;/Version&gt;&lt;Weight&gt;1&lt;/Weight&gt;&lt;/Specification&gt;&lt;/"""</definedName>
    <definedName name="_DoEoptimizerPro_EXDESXmlString3" localSheetId="0" hidden="1">"""erit&lt;/SecurityFlag&gt;&lt;/KbEntity&gt;&lt;DesignSpace&gt;&lt;KbEntity&gt;&lt;Id&gt;0&lt;/Id&gt;&lt;Name&gt;&lt;/Name&gt;&lt;EntityType&gt;DesignSpace&lt;/EntityType&gt;&lt;ParentId&gt;0&lt;/ParentId&gt;&lt;Created&gt;11/17/2007 10:03:04 PM&lt;/Created&gt;&lt;Updated&gt;11/17/2007 10:03:04 PM&lt;/Updated&gt;&lt;SubmitCount&gt;287&lt;/Submit"""</definedName>
    <definedName name="_DoEoptimizerPro_EXDESXmlString30" localSheetId="0" hidden="1">"""Specifications&gt;&lt;/Task&gt;&lt;/ExpertDesign&gt;"""</definedName>
    <definedName name="_DoEoptimizerPro_EXDESXmlString4" localSheetId="0" hidden="1">"""Count&gt;&lt;Version&gt;0&lt;/Version&gt;&lt;CreationUserId&gt;0&lt;/CreationUserId&gt;&lt;OwnerUserId&gt;0&lt;/OwnerUserId&gt;&lt;SecurityFlag&gt;Inherit&lt;/SecurityFlag&gt;&lt;/KbEntity&gt;&lt;Constraints /&gt;&lt;DesignSpaceVariables&gt;&lt;DesignSpaceVariable&gt;&lt;Increment&gt;0&lt;/Increment&gt;&lt;InitialValue&gt;0&lt;/Initia"""</definedName>
    <definedName name="_DoEoptimizerPro_EXDESXmlString5" localSheetId="0" hidden="1">"""lValue&gt;&lt;InitialValueType&gt;User&lt;/InitialValueType&gt;&lt;ListFlags&gt;Individual&lt;/ListFlags&gt;&lt;MaximumValue&gt;3&lt;/MaximumValue&gt;&lt;MinimumValue&gt;-3&lt;/MinimumValue&gt;&lt;ModelVariableName&gt;X&lt;/ModelVariableName&gt;&lt;RangeFlags&gt;-2147483520&lt;/RangeFlags&gt;&lt;RoundingFactor&gt;0&lt;/Rou"""</definedName>
    <definedName name="_DoEoptimizerPro_EXDESXmlString6" localSheetId="0" hidden="1">"""ndingFactor&gt;&lt;Tolerance&gt;0.125&lt;/Tolerance&gt;&lt;ValueType&gt;Range&lt;/ValueType&gt;&lt;VariableType&gt;Scalar&lt;/VariableType&gt;&lt;Version&gt;0&lt;/Version&gt;&lt;/DesignSpaceVariable&gt;&lt;DesignSpaceVariable&gt;&lt;Increment&gt;0&lt;/Increment&gt;&lt;InitialValue&gt;0&lt;/InitialValue&gt;&lt;InitialValueType&gt;Us"""</definedName>
    <definedName name="_DoEoptimizerPro_EXDESXmlString7" localSheetId="0" hidden="1">"""er&lt;/InitialValueType&gt;&lt;ListFlags&gt;Individual&lt;/ListFlags&gt;&lt;MaximumValue&gt;3&lt;/MaximumValue&gt;&lt;MinimumValue&gt;-3&lt;/MinimumValue&gt;&lt;ModelVariableName&gt;Y&lt;/ModelVariableName&gt;&lt;RangeFlags&gt;-2147483520&lt;/RangeFlags&gt;&lt;RoundingFactor&gt;0&lt;/RoundingFactor&gt;&lt;Tolerance&gt;0.12"""</definedName>
    <definedName name="_DoEoptimizerPro_EXDESXmlString8" localSheetId="0" hidden="1">"""5&lt;/Tolerance&gt;&lt;ValueType&gt;Range&lt;/ValueType&gt;&lt;VariableType&gt;Scalar&lt;/VariableType&gt;&lt;Version&gt;0&lt;/Version&gt;&lt;/DesignSpaceVariable&gt;&lt;/DesignSpaceVariables&gt;&lt;Equations /&gt;&lt;/DesignSpace&gt;&lt;ReferenceModel&gt;&lt;NextFileSpecificationId&gt;2&lt;/NextFileSpecificationId&gt;&lt;Ver"""</definedName>
    <definedName name="_DoEoptimizerPro_EXDESXmlString9" localSheetId="0" hidden="1">"""sion&gt;2&lt;/Version&gt;&lt;DependentVariableArrays /&gt;&lt;FileSpecifications&gt;&lt;FileSpecification&gt;&lt;AccessDate&gt;12/16/2008 12:00:00 AM&lt;/AccessDate&gt;&lt;CreateDate&gt;12/16/2008 12:00:00 AM&lt;/CreateDate&gt;&lt;FileFormat&gt;Excel File&lt;/FileFormat&gt;&lt;FileSpecificationId&gt;1&lt;/FileS"""</definedName>
    <definedName name="_DoEoptimizerPro_EXDESXmlStrings" localSheetId="0" hidden="1">30</definedName>
    <definedName name="Distance">'3Up-Down'!$C$7</definedName>
    <definedName name="QuDatabaseVersion" localSheetId="0" hidden="1">10</definedName>
    <definedName name="solver_adj" localSheetId="0" hidden="1">'3Up-Down'!$B$4:$B$5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hs1" localSheetId="0" hidden="1">'3Up-Down'!$B$5</definedName>
    <definedName name="solver_lhs2" localSheetId="0" hidden="1">'3Up-Down'!$B$4</definedName>
    <definedName name="solver_lhs3" localSheetId="0" hidden="1">'3Up-Down'!$B$4</definedName>
    <definedName name="solver_lhs4" localSheetId="0" hidden="1">'3Up-Down'!$B$5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'3Up-Down'!$B$6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1</definedName>
    <definedName name="solver_rel3" localSheetId="0" hidden="1">3</definedName>
    <definedName name="solver_rel4" localSheetId="0" hidden="1">1</definedName>
    <definedName name="solver_rhs1" localSheetId="0" hidden="1">-3</definedName>
    <definedName name="solver_rhs2" localSheetId="0" hidden="1">3</definedName>
    <definedName name="solver_rhs3" localSheetId="0" hidden="1">-3</definedName>
    <definedName name="solver_rhs4" localSheetId="0" hidden="1">3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solver_ver" localSheetId="0" hidden="1">3</definedName>
    <definedName name="X">'3Up-Down'!$B$4</definedName>
    <definedName name="Y">'3Up-Down'!$B$5</definedName>
    <definedName name="Z">'3Up-Down'!$B$6</definedName>
  </definedNames>
  <calcPr calcId="145621" iterate="1" calcOnSave="0"/>
</workbook>
</file>

<file path=xl/calcChain.xml><?xml version="1.0" encoding="utf-8"?>
<calcChain xmlns="http://schemas.openxmlformats.org/spreadsheetml/2006/main">
  <c r="C7" i="3" l="1"/>
  <c r="G4" i="3"/>
  <c r="G5" i="3"/>
  <c r="F5" i="3"/>
  <c r="F4" i="3"/>
  <c r="D10" i="3" l="1"/>
  <c r="F10" i="3"/>
  <c r="H10" i="3"/>
  <c r="J10" i="3"/>
  <c r="L10" i="3"/>
  <c r="N10" i="3"/>
  <c r="P10" i="3"/>
  <c r="R10" i="3"/>
  <c r="T10" i="3"/>
  <c r="V10" i="3"/>
  <c r="X10" i="3"/>
  <c r="Z10" i="3"/>
  <c r="AB10" i="3"/>
  <c r="AD10" i="3"/>
  <c r="AF10" i="3"/>
  <c r="AH10" i="3"/>
  <c r="AJ10" i="3"/>
  <c r="AL10" i="3"/>
  <c r="AN10" i="3"/>
  <c r="AP10" i="3"/>
  <c r="AR10" i="3"/>
  <c r="AT10" i="3"/>
  <c r="AV10" i="3"/>
  <c r="AX10" i="3"/>
  <c r="C11" i="3"/>
  <c r="E11" i="3"/>
  <c r="G11" i="3"/>
  <c r="I11" i="3"/>
  <c r="K11" i="3"/>
  <c r="M11" i="3"/>
  <c r="O11" i="3"/>
  <c r="Q11" i="3"/>
  <c r="S11" i="3"/>
  <c r="U11" i="3"/>
  <c r="W11" i="3"/>
  <c r="Y11" i="3"/>
  <c r="AA11" i="3"/>
  <c r="AC11" i="3"/>
  <c r="AE11" i="3"/>
  <c r="AG11" i="3"/>
  <c r="AI11" i="3"/>
  <c r="AK11" i="3"/>
  <c r="AM11" i="3"/>
  <c r="AO11" i="3"/>
  <c r="AQ11" i="3"/>
  <c r="AS11" i="3"/>
  <c r="AU11" i="3"/>
  <c r="AW11" i="3"/>
  <c r="AY11" i="3"/>
  <c r="D12" i="3"/>
  <c r="F12" i="3"/>
  <c r="C10" i="3"/>
  <c r="E10" i="3"/>
  <c r="G10" i="3"/>
  <c r="I10" i="3"/>
  <c r="K10" i="3"/>
  <c r="M10" i="3"/>
  <c r="O10" i="3"/>
  <c r="Q10" i="3"/>
  <c r="S10" i="3"/>
  <c r="U10" i="3"/>
  <c r="W10" i="3"/>
  <c r="Y10" i="3"/>
  <c r="AA10" i="3"/>
  <c r="AC10" i="3"/>
  <c r="AE10" i="3"/>
  <c r="AG10" i="3"/>
  <c r="AI10" i="3"/>
  <c r="AK10" i="3"/>
  <c r="AM10" i="3"/>
  <c r="AO10" i="3"/>
  <c r="AQ10" i="3"/>
  <c r="AS10" i="3"/>
  <c r="AU10" i="3"/>
  <c r="AW10" i="3"/>
  <c r="AY10" i="3"/>
  <c r="D11" i="3"/>
  <c r="F11" i="3"/>
  <c r="H11" i="3"/>
  <c r="J11" i="3"/>
  <c r="L11" i="3"/>
  <c r="N11" i="3"/>
  <c r="P11" i="3"/>
  <c r="R11" i="3"/>
  <c r="T11" i="3"/>
  <c r="V11" i="3"/>
  <c r="X11" i="3"/>
  <c r="Z11" i="3"/>
  <c r="AB11" i="3"/>
  <c r="AD11" i="3"/>
  <c r="AF11" i="3"/>
  <c r="AH11" i="3"/>
  <c r="AJ11" i="3"/>
  <c r="AL11" i="3"/>
  <c r="AN11" i="3"/>
  <c r="AP11" i="3"/>
  <c r="AR11" i="3"/>
  <c r="AT11" i="3"/>
  <c r="AV11" i="3"/>
  <c r="AX11" i="3"/>
  <c r="C12" i="3"/>
  <c r="E12" i="3"/>
  <c r="G12" i="3"/>
  <c r="I12" i="3"/>
  <c r="K12" i="3"/>
  <c r="M12" i="3"/>
  <c r="O12" i="3"/>
  <c r="Q12" i="3"/>
  <c r="S12" i="3"/>
  <c r="U12" i="3"/>
  <c r="W12" i="3"/>
  <c r="Y12" i="3"/>
  <c r="AA12" i="3"/>
  <c r="AC12" i="3"/>
  <c r="AE12" i="3"/>
  <c r="AG12" i="3"/>
  <c r="AI12" i="3"/>
  <c r="AK12" i="3"/>
  <c r="AM12" i="3"/>
  <c r="AO12" i="3"/>
  <c r="AQ12" i="3"/>
  <c r="AS12" i="3"/>
  <c r="AU12" i="3"/>
  <c r="AW12" i="3"/>
  <c r="AY12" i="3"/>
  <c r="D13" i="3"/>
  <c r="F13" i="3"/>
  <c r="H13" i="3"/>
  <c r="J13" i="3"/>
  <c r="L13" i="3"/>
  <c r="N13" i="3"/>
  <c r="P13" i="3"/>
  <c r="R13" i="3"/>
  <c r="T13" i="3"/>
  <c r="V13" i="3"/>
  <c r="H12" i="3"/>
  <c r="L12" i="3"/>
  <c r="P12" i="3"/>
  <c r="T12" i="3"/>
  <c r="X12" i="3"/>
  <c r="AB12" i="3"/>
  <c r="AF12" i="3"/>
  <c r="AJ12" i="3"/>
  <c r="AN12" i="3"/>
  <c r="AR12" i="3"/>
  <c r="AV12" i="3"/>
  <c r="C13" i="3"/>
  <c r="G13" i="3"/>
  <c r="K13" i="3"/>
  <c r="O13" i="3"/>
  <c r="S13" i="3"/>
  <c r="W13" i="3"/>
  <c r="Y13" i="3"/>
  <c r="AA13" i="3"/>
  <c r="AC13" i="3"/>
  <c r="AE13" i="3"/>
  <c r="AG13" i="3"/>
  <c r="AI13" i="3"/>
  <c r="AK13" i="3"/>
  <c r="AM13" i="3"/>
  <c r="AO13" i="3"/>
  <c r="AQ13" i="3"/>
  <c r="AS13" i="3"/>
  <c r="AU13" i="3"/>
  <c r="AW13" i="3"/>
  <c r="AY13" i="3"/>
  <c r="D14" i="3"/>
  <c r="F14" i="3"/>
  <c r="H14" i="3"/>
  <c r="J14" i="3"/>
  <c r="L14" i="3"/>
  <c r="N14" i="3"/>
  <c r="P14" i="3"/>
  <c r="R14" i="3"/>
  <c r="T14" i="3"/>
  <c r="V14" i="3"/>
  <c r="X14" i="3"/>
  <c r="Z14" i="3"/>
  <c r="AB14" i="3"/>
  <c r="AD14" i="3"/>
  <c r="AF14" i="3"/>
  <c r="AH14" i="3"/>
  <c r="AJ14" i="3"/>
  <c r="AL14" i="3"/>
  <c r="AN14" i="3"/>
  <c r="AP14" i="3"/>
  <c r="AR14" i="3"/>
  <c r="AT14" i="3"/>
  <c r="AV14" i="3"/>
  <c r="AX14" i="3"/>
  <c r="C15" i="3"/>
  <c r="E15" i="3"/>
  <c r="G15" i="3"/>
  <c r="I15" i="3"/>
  <c r="K15" i="3"/>
  <c r="M15" i="3"/>
  <c r="O15" i="3"/>
  <c r="Q15" i="3"/>
  <c r="S15" i="3"/>
  <c r="U15" i="3"/>
  <c r="W15" i="3"/>
  <c r="Y15" i="3"/>
  <c r="AA15" i="3"/>
  <c r="AC15" i="3"/>
  <c r="AE15" i="3"/>
  <c r="AG15" i="3"/>
  <c r="AI15" i="3"/>
  <c r="AK15" i="3"/>
  <c r="AM15" i="3"/>
  <c r="AO15" i="3"/>
  <c r="AQ15" i="3"/>
  <c r="AS15" i="3"/>
  <c r="AU15" i="3"/>
  <c r="AW15" i="3"/>
  <c r="AY15" i="3"/>
  <c r="D16" i="3"/>
  <c r="F16" i="3"/>
  <c r="H16" i="3"/>
  <c r="J16" i="3"/>
  <c r="L16" i="3"/>
  <c r="J12" i="3"/>
  <c r="N12" i="3"/>
  <c r="R12" i="3"/>
  <c r="V12" i="3"/>
  <c r="Z12" i="3"/>
  <c r="AD12" i="3"/>
  <c r="AH12" i="3"/>
  <c r="AL12" i="3"/>
  <c r="AP12" i="3"/>
  <c r="AT12" i="3"/>
  <c r="AX12" i="3"/>
  <c r="E13" i="3"/>
  <c r="I13" i="3"/>
  <c r="M13" i="3"/>
  <c r="Q13" i="3"/>
  <c r="U13" i="3"/>
  <c r="X13" i="3"/>
  <c r="Z13" i="3"/>
  <c r="AB13" i="3"/>
  <c r="AD13" i="3"/>
  <c r="AF13" i="3"/>
  <c r="AH13" i="3"/>
  <c r="AJ13" i="3"/>
  <c r="AL13" i="3"/>
  <c r="AN13" i="3"/>
  <c r="AP13" i="3"/>
  <c r="AR13" i="3"/>
  <c r="AT13" i="3"/>
  <c r="AV13" i="3"/>
  <c r="AX13" i="3"/>
  <c r="C14" i="3"/>
  <c r="E14" i="3"/>
  <c r="G14" i="3"/>
  <c r="I14" i="3"/>
  <c r="K14" i="3"/>
  <c r="M14" i="3"/>
  <c r="O14" i="3"/>
  <c r="Q14" i="3"/>
  <c r="S14" i="3"/>
  <c r="U14" i="3"/>
  <c r="W14" i="3"/>
  <c r="Y14" i="3"/>
  <c r="AA14" i="3"/>
  <c r="AC14" i="3"/>
  <c r="AE14" i="3"/>
  <c r="AG14" i="3"/>
  <c r="AI14" i="3"/>
  <c r="AK14" i="3"/>
  <c r="AM14" i="3"/>
  <c r="AO14" i="3"/>
  <c r="AQ14" i="3"/>
  <c r="AS14" i="3"/>
  <c r="AU14" i="3"/>
  <c r="AW14" i="3"/>
  <c r="AY14" i="3"/>
  <c r="D15" i="3"/>
  <c r="F15" i="3"/>
  <c r="H15" i="3"/>
  <c r="J15" i="3"/>
  <c r="L15" i="3"/>
  <c r="N15" i="3"/>
  <c r="P15" i="3"/>
  <c r="R15" i="3"/>
  <c r="T15" i="3"/>
  <c r="V15" i="3"/>
  <c r="X15" i="3"/>
  <c r="Z15" i="3"/>
  <c r="AB15" i="3"/>
  <c r="AD15" i="3"/>
  <c r="AF15" i="3"/>
  <c r="AH15" i="3"/>
  <c r="AJ15" i="3"/>
  <c r="AL15" i="3"/>
  <c r="AN15" i="3"/>
  <c r="AP15" i="3"/>
  <c r="AR15" i="3"/>
  <c r="AT15" i="3"/>
  <c r="AV15" i="3"/>
  <c r="AX15" i="3"/>
  <c r="C16" i="3"/>
  <c r="E16" i="3"/>
  <c r="G16" i="3"/>
  <c r="I16" i="3"/>
  <c r="K16" i="3"/>
  <c r="M16" i="3"/>
  <c r="O16" i="3"/>
  <c r="Q16" i="3"/>
  <c r="S16" i="3"/>
  <c r="U16" i="3"/>
  <c r="W16" i="3"/>
  <c r="Y16" i="3"/>
  <c r="AA16" i="3"/>
  <c r="AC16" i="3"/>
  <c r="AE16" i="3"/>
  <c r="AG16" i="3"/>
  <c r="AI16" i="3"/>
  <c r="AK16" i="3"/>
  <c r="AM16" i="3"/>
  <c r="AO16" i="3"/>
  <c r="AQ16" i="3"/>
  <c r="AS16" i="3"/>
  <c r="AU16" i="3"/>
  <c r="AW16" i="3"/>
  <c r="AY16" i="3"/>
  <c r="D17" i="3"/>
  <c r="F17" i="3"/>
  <c r="H17" i="3"/>
  <c r="J17" i="3"/>
  <c r="L17" i="3"/>
  <c r="N17" i="3"/>
  <c r="P17" i="3"/>
  <c r="R17" i="3"/>
  <c r="T17" i="3"/>
  <c r="V17" i="3"/>
  <c r="X17" i="3"/>
  <c r="Z17" i="3"/>
  <c r="AB17" i="3"/>
  <c r="AD17" i="3"/>
  <c r="AF17" i="3"/>
  <c r="AH17" i="3"/>
  <c r="AJ17" i="3"/>
  <c r="AL17" i="3"/>
  <c r="AN17" i="3"/>
  <c r="AP17" i="3"/>
  <c r="AR17" i="3"/>
  <c r="AT17" i="3"/>
  <c r="AV17" i="3"/>
  <c r="AX17" i="3"/>
  <c r="C18" i="3"/>
  <c r="E18" i="3"/>
  <c r="G18" i="3"/>
  <c r="I18" i="3"/>
  <c r="K18" i="3"/>
  <c r="M18" i="3"/>
  <c r="O18" i="3"/>
  <c r="Q18" i="3"/>
  <c r="S18" i="3"/>
  <c r="U18" i="3"/>
  <c r="W18" i="3"/>
  <c r="Y18" i="3"/>
  <c r="AA18" i="3"/>
  <c r="AC18" i="3"/>
  <c r="AE18" i="3"/>
  <c r="AG18" i="3"/>
  <c r="AI18" i="3"/>
  <c r="AK18" i="3"/>
  <c r="AM18" i="3"/>
  <c r="N16" i="3"/>
  <c r="R16" i="3"/>
  <c r="V16" i="3"/>
  <c r="Z16" i="3"/>
  <c r="AD16" i="3"/>
  <c r="AH16" i="3"/>
  <c r="AL16" i="3"/>
  <c r="AP16" i="3"/>
  <c r="AT16" i="3"/>
  <c r="AX16" i="3"/>
  <c r="E17" i="3"/>
  <c r="I17" i="3"/>
  <c r="M17" i="3"/>
  <c r="Q17" i="3"/>
  <c r="U17" i="3"/>
  <c r="Y17" i="3"/>
  <c r="AC17" i="3"/>
  <c r="AG17" i="3"/>
  <c r="AK17" i="3"/>
  <c r="AO17" i="3"/>
  <c r="AS17" i="3"/>
  <c r="AW17" i="3"/>
  <c r="D18" i="3"/>
  <c r="H18" i="3"/>
  <c r="L18" i="3"/>
  <c r="P18" i="3"/>
  <c r="T18" i="3"/>
  <c r="X18" i="3"/>
  <c r="AB18" i="3"/>
  <c r="AF18" i="3"/>
  <c r="AJ18" i="3"/>
  <c r="AN18" i="3"/>
  <c r="AP18" i="3"/>
  <c r="AR18" i="3"/>
  <c r="AT18" i="3"/>
  <c r="AV18" i="3"/>
  <c r="AX18" i="3"/>
  <c r="C19" i="3"/>
  <c r="E19" i="3"/>
  <c r="G19" i="3"/>
  <c r="I19" i="3"/>
  <c r="K19" i="3"/>
  <c r="M19" i="3"/>
  <c r="O19" i="3"/>
  <c r="Q19" i="3"/>
  <c r="S19" i="3"/>
  <c r="U19" i="3"/>
  <c r="W19" i="3"/>
  <c r="Y19" i="3"/>
  <c r="AA19" i="3"/>
  <c r="AC19" i="3"/>
  <c r="AE19" i="3"/>
  <c r="AG19" i="3"/>
  <c r="AI19" i="3"/>
  <c r="AK19" i="3"/>
  <c r="AM19" i="3"/>
  <c r="AO19" i="3"/>
  <c r="AQ19" i="3"/>
  <c r="AS19" i="3"/>
  <c r="AU19" i="3"/>
  <c r="AW19" i="3"/>
  <c r="AY19" i="3"/>
  <c r="D20" i="3"/>
  <c r="F20" i="3"/>
  <c r="H20" i="3"/>
  <c r="J20" i="3"/>
  <c r="L20" i="3"/>
  <c r="N20" i="3"/>
  <c r="P20" i="3"/>
  <c r="R20" i="3"/>
  <c r="T20" i="3"/>
  <c r="V20" i="3"/>
  <c r="X20" i="3"/>
  <c r="Z20" i="3"/>
  <c r="AB20" i="3"/>
  <c r="AD20" i="3"/>
  <c r="AF20" i="3"/>
  <c r="AH20" i="3"/>
  <c r="AJ20" i="3"/>
  <c r="AL20" i="3"/>
  <c r="AN20" i="3"/>
  <c r="AP20" i="3"/>
  <c r="AR20" i="3"/>
  <c r="AT20" i="3"/>
  <c r="AV20" i="3"/>
  <c r="AX20" i="3"/>
  <c r="C21" i="3"/>
  <c r="E21" i="3"/>
  <c r="G21" i="3"/>
  <c r="I21" i="3"/>
  <c r="K21" i="3"/>
  <c r="M21" i="3"/>
  <c r="O21" i="3"/>
  <c r="Q21" i="3"/>
  <c r="S21" i="3"/>
  <c r="U21" i="3"/>
  <c r="W21" i="3"/>
  <c r="Y21" i="3"/>
  <c r="AA21" i="3"/>
  <c r="AC21" i="3"/>
  <c r="AE21" i="3"/>
  <c r="AG21" i="3"/>
  <c r="AI21" i="3"/>
  <c r="AK21" i="3"/>
  <c r="AM21" i="3"/>
  <c r="AO21" i="3"/>
  <c r="AQ21" i="3"/>
  <c r="AS21" i="3"/>
  <c r="AU21" i="3"/>
  <c r="AW21" i="3"/>
  <c r="AY21" i="3"/>
  <c r="D22" i="3"/>
  <c r="F22" i="3"/>
  <c r="P16" i="3"/>
  <c r="T16" i="3"/>
  <c r="X16" i="3"/>
  <c r="AB16" i="3"/>
  <c r="AF16" i="3"/>
  <c r="AJ16" i="3"/>
  <c r="AN16" i="3"/>
  <c r="AR16" i="3"/>
  <c r="AV16" i="3"/>
  <c r="C17" i="3"/>
  <c r="G17" i="3"/>
  <c r="K17" i="3"/>
  <c r="O17" i="3"/>
  <c r="S17" i="3"/>
  <c r="W17" i="3"/>
  <c r="AA17" i="3"/>
  <c r="AE17" i="3"/>
  <c r="AI17" i="3"/>
  <c r="AM17" i="3"/>
  <c r="AQ17" i="3"/>
  <c r="AU17" i="3"/>
  <c r="AY17" i="3"/>
  <c r="F18" i="3"/>
  <c r="J18" i="3"/>
  <c r="N18" i="3"/>
  <c r="R18" i="3"/>
  <c r="V18" i="3"/>
  <c r="Z18" i="3"/>
  <c r="AD18" i="3"/>
  <c r="AH18" i="3"/>
  <c r="AL18" i="3"/>
  <c r="AO18" i="3"/>
  <c r="AQ18" i="3"/>
  <c r="AS18" i="3"/>
  <c r="AU18" i="3"/>
  <c r="AW18" i="3"/>
  <c r="AY18" i="3"/>
  <c r="D19" i="3"/>
  <c r="F19" i="3"/>
  <c r="H19" i="3"/>
  <c r="J19" i="3"/>
  <c r="L19" i="3"/>
  <c r="N19" i="3"/>
  <c r="P19" i="3"/>
  <c r="R19" i="3"/>
  <c r="T19" i="3"/>
  <c r="V19" i="3"/>
  <c r="X19" i="3"/>
  <c r="Z19" i="3"/>
  <c r="AB19" i="3"/>
  <c r="AD19" i="3"/>
  <c r="AF19" i="3"/>
  <c r="AH19" i="3"/>
  <c r="AJ19" i="3"/>
  <c r="AL19" i="3"/>
  <c r="AN19" i="3"/>
  <c r="AP19" i="3"/>
  <c r="AR19" i="3"/>
  <c r="AT19" i="3"/>
  <c r="AV19" i="3"/>
  <c r="AX19" i="3"/>
  <c r="C20" i="3"/>
  <c r="E20" i="3"/>
  <c r="G20" i="3"/>
  <c r="I20" i="3"/>
  <c r="K20" i="3"/>
  <c r="M20" i="3"/>
  <c r="O20" i="3"/>
  <c r="Q20" i="3"/>
  <c r="S20" i="3"/>
  <c r="U20" i="3"/>
  <c r="W20" i="3"/>
  <c r="Y20" i="3"/>
  <c r="AA20" i="3"/>
  <c r="AC20" i="3"/>
  <c r="AE20" i="3"/>
  <c r="AG20" i="3"/>
  <c r="AI20" i="3"/>
  <c r="AK20" i="3"/>
  <c r="AM20" i="3"/>
  <c r="AO20" i="3"/>
  <c r="AQ20" i="3"/>
  <c r="AS20" i="3"/>
  <c r="AU20" i="3"/>
  <c r="AW20" i="3"/>
  <c r="AY20" i="3"/>
  <c r="D21" i="3"/>
  <c r="F21" i="3"/>
  <c r="H21" i="3"/>
  <c r="J21" i="3"/>
  <c r="L21" i="3"/>
  <c r="N21" i="3"/>
  <c r="P21" i="3"/>
  <c r="R21" i="3"/>
  <c r="T21" i="3"/>
  <c r="V21" i="3"/>
  <c r="X21" i="3"/>
  <c r="Z21" i="3"/>
  <c r="AB21" i="3"/>
  <c r="AD21" i="3"/>
  <c r="AF21" i="3"/>
  <c r="AH21" i="3"/>
  <c r="AJ21" i="3"/>
  <c r="AL21" i="3"/>
  <c r="AN21" i="3"/>
  <c r="AP21" i="3"/>
  <c r="AR21" i="3"/>
  <c r="AT21" i="3"/>
  <c r="AV21" i="3"/>
  <c r="AX21" i="3"/>
  <c r="C22" i="3"/>
  <c r="E22" i="3"/>
  <c r="G22" i="3"/>
  <c r="I22" i="3"/>
  <c r="K22" i="3"/>
  <c r="M22" i="3"/>
  <c r="O22" i="3"/>
  <c r="Q22" i="3"/>
  <c r="S22" i="3"/>
  <c r="U22" i="3"/>
  <c r="W22" i="3"/>
  <c r="Y22" i="3"/>
  <c r="AA22" i="3"/>
  <c r="AC22" i="3"/>
  <c r="AE22" i="3"/>
  <c r="AG22" i="3"/>
  <c r="AI22" i="3"/>
  <c r="AK22" i="3"/>
  <c r="AM22" i="3"/>
  <c r="AO22" i="3"/>
  <c r="AQ22" i="3"/>
  <c r="AS22" i="3"/>
  <c r="AU22" i="3"/>
  <c r="AW22" i="3"/>
  <c r="AY22" i="3"/>
  <c r="D23" i="3"/>
  <c r="F23" i="3"/>
  <c r="H23" i="3"/>
  <c r="J23" i="3"/>
  <c r="L23" i="3"/>
  <c r="N23" i="3"/>
  <c r="P23" i="3"/>
  <c r="R23" i="3"/>
  <c r="T23" i="3"/>
  <c r="V23" i="3"/>
  <c r="X23" i="3"/>
  <c r="Z23" i="3"/>
  <c r="AB23" i="3"/>
  <c r="AD23" i="3"/>
  <c r="AF23" i="3"/>
  <c r="AH23" i="3"/>
  <c r="AJ23" i="3"/>
  <c r="AL23" i="3"/>
  <c r="AN23" i="3"/>
  <c r="AP23" i="3"/>
  <c r="AR23" i="3"/>
  <c r="AT23" i="3"/>
  <c r="AV23" i="3"/>
  <c r="AX23" i="3"/>
  <c r="C24" i="3"/>
  <c r="E24" i="3"/>
  <c r="G24" i="3"/>
  <c r="I24" i="3"/>
  <c r="K24" i="3"/>
  <c r="M24" i="3"/>
  <c r="O24" i="3"/>
  <c r="Q24" i="3"/>
  <c r="S24" i="3"/>
  <c r="U24" i="3"/>
  <c r="W24" i="3"/>
  <c r="H22" i="3"/>
  <c r="L22" i="3"/>
  <c r="P22" i="3"/>
  <c r="T22" i="3"/>
  <c r="X22" i="3"/>
  <c r="AB22" i="3"/>
  <c r="AF22" i="3"/>
  <c r="AJ22" i="3"/>
  <c r="AN22" i="3"/>
  <c r="AR22" i="3"/>
  <c r="AV22" i="3"/>
  <c r="C23" i="3"/>
  <c r="G23" i="3"/>
  <c r="K23" i="3"/>
  <c r="O23" i="3"/>
  <c r="S23" i="3"/>
  <c r="W23" i="3"/>
  <c r="AA23" i="3"/>
  <c r="AE23" i="3"/>
  <c r="AI23" i="3"/>
  <c r="AM23" i="3"/>
  <c r="AQ23" i="3"/>
  <c r="AU23" i="3"/>
  <c r="AY23" i="3"/>
  <c r="F24" i="3"/>
  <c r="J24" i="3"/>
  <c r="N24" i="3"/>
  <c r="R24" i="3"/>
  <c r="V24" i="3"/>
  <c r="Y24" i="3"/>
  <c r="AA24" i="3"/>
  <c r="AC24" i="3"/>
  <c r="AE24" i="3"/>
  <c r="AG24" i="3"/>
  <c r="AI24" i="3"/>
  <c r="AK24" i="3"/>
  <c r="AM24" i="3"/>
  <c r="AO24" i="3"/>
  <c r="AQ24" i="3"/>
  <c r="AS24" i="3"/>
  <c r="AU24" i="3"/>
  <c r="AW24" i="3"/>
  <c r="AY24" i="3"/>
  <c r="D25" i="3"/>
  <c r="F25" i="3"/>
  <c r="H25" i="3"/>
  <c r="J25" i="3"/>
  <c r="L25" i="3"/>
  <c r="N25" i="3"/>
  <c r="P25" i="3"/>
  <c r="R25" i="3"/>
  <c r="T25" i="3"/>
  <c r="V25" i="3"/>
  <c r="X25" i="3"/>
  <c r="Z25" i="3"/>
  <c r="AB25" i="3"/>
  <c r="AD25" i="3"/>
  <c r="AF25" i="3"/>
  <c r="AH25" i="3"/>
  <c r="AJ25" i="3"/>
  <c r="AL25" i="3"/>
  <c r="AN25" i="3"/>
  <c r="AP25" i="3"/>
  <c r="AR25" i="3"/>
  <c r="AT25" i="3"/>
  <c r="AV25" i="3"/>
  <c r="AX25" i="3"/>
  <c r="C26" i="3"/>
  <c r="E26" i="3"/>
  <c r="G26" i="3"/>
  <c r="I26" i="3"/>
  <c r="K26" i="3"/>
  <c r="M26" i="3"/>
  <c r="O26" i="3"/>
  <c r="Q26" i="3"/>
  <c r="S26" i="3"/>
  <c r="U26" i="3"/>
  <c r="W26" i="3"/>
  <c r="Y26" i="3"/>
  <c r="AA26" i="3"/>
  <c r="AC26" i="3"/>
  <c r="AE26" i="3"/>
  <c r="AG26" i="3"/>
  <c r="AI26" i="3"/>
  <c r="AK26" i="3"/>
  <c r="AM26" i="3"/>
  <c r="AO26" i="3"/>
  <c r="AQ26" i="3"/>
  <c r="AS26" i="3"/>
  <c r="AU26" i="3"/>
  <c r="AW26" i="3"/>
  <c r="AY26" i="3"/>
  <c r="D27" i="3"/>
  <c r="F27" i="3"/>
  <c r="H27" i="3"/>
  <c r="J27" i="3"/>
  <c r="L27" i="3"/>
  <c r="N27" i="3"/>
  <c r="P27" i="3"/>
  <c r="R27" i="3"/>
  <c r="T27" i="3"/>
  <c r="V27" i="3"/>
  <c r="X27" i="3"/>
  <c r="Z27" i="3"/>
  <c r="AB27" i="3"/>
  <c r="AD27" i="3"/>
  <c r="AF27" i="3"/>
  <c r="AH27" i="3"/>
  <c r="AJ27" i="3"/>
  <c r="AL27" i="3"/>
  <c r="AN27" i="3"/>
  <c r="AP27" i="3"/>
  <c r="AR27" i="3"/>
  <c r="AT27" i="3"/>
  <c r="AV27" i="3"/>
  <c r="AX27" i="3"/>
  <c r="C28" i="3"/>
  <c r="E28" i="3"/>
  <c r="G28" i="3"/>
  <c r="I28" i="3"/>
  <c r="K28" i="3"/>
  <c r="M28" i="3"/>
  <c r="O28" i="3"/>
  <c r="Q28" i="3"/>
  <c r="S28" i="3"/>
  <c r="U28" i="3"/>
  <c r="W28" i="3"/>
  <c r="Y28" i="3"/>
  <c r="AA28" i="3"/>
  <c r="AC28" i="3"/>
  <c r="AE28" i="3"/>
  <c r="AG28" i="3"/>
  <c r="AI28" i="3"/>
  <c r="AK28" i="3"/>
  <c r="AM28" i="3"/>
  <c r="AO28" i="3"/>
  <c r="AQ28" i="3"/>
  <c r="AS28" i="3"/>
  <c r="AU28" i="3"/>
  <c r="AW28" i="3"/>
  <c r="AY28" i="3"/>
  <c r="D29" i="3"/>
  <c r="F29" i="3"/>
  <c r="H29" i="3"/>
  <c r="J29" i="3"/>
  <c r="L29" i="3"/>
  <c r="N29" i="3"/>
  <c r="P29" i="3"/>
  <c r="R29" i="3"/>
  <c r="T29" i="3"/>
  <c r="V29" i="3"/>
  <c r="X29" i="3"/>
  <c r="Z29" i="3"/>
  <c r="AB29" i="3"/>
  <c r="AD29" i="3"/>
  <c r="AF29" i="3"/>
  <c r="AH29" i="3"/>
  <c r="AJ29" i="3"/>
  <c r="AL29" i="3"/>
  <c r="AN29" i="3"/>
  <c r="AP29" i="3"/>
  <c r="AR29" i="3"/>
  <c r="AT29" i="3"/>
  <c r="AV29" i="3"/>
  <c r="AX29" i="3"/>
  <c r="C30" i="3"/>
  <c r="E30" i="3"/>
  <c r="G30" i="3"/>
  <c r="I30" i="3"/>
  <c r="K30" i="3"/>
  <c r="J22" i="3"/>
  <c r="N22" i="3"/>
  <c r="R22" i="3"/>
  <c r="V22" i="3"/>
  <c r="Z22" i="3"/>
  <c r="AD22" i="3"/>
  <c r="AH22" i="3"/>
  <c r="AL22" i="3"/>
  <c r="AP22" i="3"/>
  <c r="AT22" i="3"/>
  <c r="AX22" i="3"/>
  <c r="E23" i="3"/>
  <c r="I23" i="3"/>
  <c r="M23" i="3"/>
  <c r="Q23" i="3"/>
  <c r="U23" i="3"/>
  <c r="Y23" i="3"/>
  <c r="AC23" i="3"/>
  <c r="AG23" i="3"/>
  <c r="AK23" i="3"/>
  <c r="AO23" i="3"/>
  <c r="AS23" i="3"/>
  <c r="AW23" i="3"/>
  <c r="D24" i="3"/>
  <c r="H24" i="3"/>
  <c r="L24" i="3"/>
  <c r="P24" i="3"/>
  <c r="T24" i="3"/>
  <c r="X24" i="3"/>
  <c r="Z24" i="3"/>
  <c r="AB24" i="3"/>
  <c r="AD24" i="3"/>
  <c r="AF24" i="3"/>
  <c r="AH24" i="3"/>
  <c r="AJ24" i="3"/>
  <c r="AL24" i="3"/>
  <c r="AN24" i="3"/>
  <c r="AP24" i="3"/>
  <c r="AR24" i="3"/>
  <c r="AT24" i="3"/>
  <c r="AV24" i="3"/>
  <c r="AX24" i="3"/>
  <c r="C25" i="3"/>
  <c r="E25" i="3"/>
  <c r="G25" i="3"/>
  <c r="I25" i="3"/>
  <c r="K25" i="3"/>
  <c r="M25" i="3"/>
  <c r="O25" i="3"/>
  <c r="Q25" i="3"/>
  <c r="S25" i="3"/>
  <c r="U25" i="3"/>
  <c r="W25" i="3"/>
  <c r="Y25" i="3"/>
  <c r="AA25" i="3"/>
  <c r="AC25" i="3"/>
  <c r="AE25" i="3"/>
  <c r="AG25" i="3"/>
  <c r="AI25" i="3"/>
  <c r="AK25" i="3"/>
  <c r="AM25" i="3"/>
  <c r="AO25" i="3"/>
  <c r="AQ25" i="3"/>
  <c r="AS25" i="3"/>
  <c r="AU25" i="3"/>
  <c r="AW25" i="3"/>
  <c r="AY25" i="3"/>
  <c r="D26" i="3"/>
  <c r="F26" i="3"/>
  <c r="H26" i="3"/>
  <c r="J26" i="3"/>
  <c r="L26" i="3"/>
  <c r="N26" i="3"/>
  <c r="P26" i="3"/>
  <c r="R26" i="3"/>
  <c r="T26" i="3"/>
  <c r="V26" i="3"/>
  <c r="X26" i="3"/>
  <c r="Z26" i="3"/>
  <c r="AB26" i="3"/>
  <c r="AD26" i="3"/>
  <c r="AF26" i="3"/>
  <c r="AH26" i="3"/>
  <c r="AJ26" i="3"/>
  <c r="AL26" i="3"/>
  <c r="AN26" i="3"/>
  <c r="AP26" i="3"/>
  <c r="AR26" i="3"/>
  <c r="AT26" i="3"/>
  <c r="AV26" i="3"/>
  <c r="AX26" i="3"/>
  <c r="C27" i="3"/>
  <c r="E27" i="3"/>
  <c r="G27" i="3"/>
  <c r="I27" i="3"/>
  <c r="K27" i="3"/>
  <c r="M27" i="3"/>
  <c r="O27" i="3"/>
  <c r="Q27" i="3"/>
  <c r="S27" i="3"/>
  <c r="U27" i="3"/>
  <c r="W27" i="3"/>
  <c r="Y27" i="3"/>
  <c r="AA27" i="3"/>
  <c r="AC27" i="3"/>
  <c r="AE27" i="3"/>
  <c r="AG27" i="3"/>
  <c r="AI27" i="3"/>
  <c r="AK27" i="3"/>
  <c r="AM27" i="3"/>
  <c r="AO27" i="3"/>
  <c r="AQ27" i="3"/>
  <c r="AS27" i="3"/>
  <c r="AU27" i="3"/>
  <c r="AW27" i="3"/>
  <c r="AY27" i="3"/>
  <c r="D28" i="3"/>
  <c r="F28" i="3"/>
  <c r="H28" i="3"/>
  <c r="J28" i="3"/>
  <c r="L28" i="3"/>
  <c r="N28" i="3"/>
  <c r="P28" i="3"/>
  <c r="R28" i="3"/>
  <c r="T28" i="3"/>
  <c r="V28" i="3"/>
  <c r="X28" i="3"/>
  <c r="Z28" i="3"/>
  <c r="AB28" i="3"/>
  <c r="AD28" i="3"/>
  <c r="AF28" i="3"/>
  <c r="AH28" i="3"/>
  <c r="AJ28" i="3"/>
  <c r="AL28" i="3"/>
  <c r="AN28" i="3"/>
  <c r="AP28" i="3"/>
  <c r="AR28" i="3"/>
  <c r="AT28" i="3"/>
  <c r="AV28" i="3"/>
  <c r="AX28" i="3"/>
  <c r="C29" i="3"/>
  <c r="E29" i="3"/>
  <c r="G29" i="3"/>
  <c r="I29" i="3"/>
  <c r="K29" i="3"/>
  <c r="M29" i="3"/>
  <c r="O29" i="3"/>
  <c r="Q29" i="3"/>
  <c r="S29" i="3"/>
  <c r="U29" i="3"/>
  <c r="W29" i="3"/>
  <c r="Y29" i="3"/>
  <c r="AA29" i="3"/>
  <c r="AC29" i="3"/>
  <c r="AE29" i="3"/>
  <c r="AG29" i="3"/>
  <c r="AI29" i="3"/>
  <c r="AK29" i="3"/>
  <c r="AM29" i="3"/>
  <c r="AO29" i="3"/>
  <c r="AQ29" i="3"/>
  <c r="AS29" i="3"/>
  <c r="AU29" i="3"/>
  <c r="AW29" i="3"/>
  <c r="AY29" i="3"/>
  <c r="D30" i="3"/>
  <c r="F30" i="3"/>
  <c r="H30" i="3"/>
  <c r="J30" i="3"/>
  <c r="L30" i="3"/>
  <c r="N30" i="3"/>
  <c r="P30" i="3"/>
  <c r="R30" i="3"/>
  <c r="T30" i="3"/>
  <c r="V30" i="3"/>
  <c r="X30" i="3"/>
  <c r="Z30" i="3"/>
  <c r="AB30" i="3"/>
  <c r="AD30" i="3"/>
  <c r="AF30" i="3"/>
  <c r="AH30" i="3"/>
  <c r="AJ30" i="3"/>
  <c r="AL30" i="3"/>
  <c r="AN30" i="3"/>
  <c r="AP30" i="3"/>
  <c r="AR30" i="3"/>
  <c r="AT30" i="3"/>
  <c r="AV30" i="3"/>
  <c r="AX30" i="3"/>
  <c r="C31" i="3"/>
  <c r="E31" i="3"/>
  <c r="G31" i="3"/>
  <c r="I31" i="3"/>
  <c r="K31" i="3"/>
  <c r="M31" i="3"/>
  <c r="O31" i="3"/>
  <c r="Q31" i="3"/>
  <c r="S31" i="3"/>
  <c r="U31" i="3"/>
  <c r="W31" i="3"/>
  <c r="Y31" i="3"/>
  <c r="AA31" i="3"/>
  <c r="AC31" i="3"/>
  <c r="AE31" i="3"/>
  <c r="AG31" i="3"/>
  <c r="AI31" i="3"/>
  <c r="AK31" i="3"/>
  <c r="AM31" i="3"/>
  <c r="AO31" i="3"/>
  <c r="AQ31" i="3"/>
  <c r="AS31" i="3"/>
  <c r="AU31" i="3"/>
  <c r="AW31" i="3"/>
  <c r="AY31" i="3"/>
  <c r="D32" i="3"/>
  <c r="F32" i="3"/>
  <c r="H32" i="3"/>
  <c r="J32" i="3"/>
  <c r="L32" i="3"/>
  <c r="N32" i="3"/>
  <c r="P32" i="3"/>
  <c r="R32" i="3"/>
  <c r="T32" i="3"/>
  <c r="V32" i="3"/>
  <c r="X32" i="3"/>
  <c r="M30" i="3"/>
  <c r="Q30" i="3"/>
  <c r="U30" i="3"/>
  <c r="Y30" i="3"/>
  <c r="AC30" i="3"/>
  <c r="AG30" i="3"/>
  <c r="AK30" i="3"/>
  <c r="AO30" i="3"/>
  <c r="AS30" i="3"/>
  <c r="AW30" i="3"/>
  <c r="D31" i="3"/>
  <c r="H31" i="3"/>
  <c r="L31" i="3"/>
  <c r="P31" i="3"/>
  <c r="T31" i="3"/>
  <c r="X31" i="3"/>
  <c r="AB31" i="3"/>
  <c r="AF31" i="3"/>
  <c r="AJ31" i="3"/>
  <c r="AN31" i="3"/>
  <c r="AR31" i="3"/>
  <c r="AV31" i="3"/>
  <c r="C32" i="3"/>
  <c r="G32" i="3"/>
  <c r="K32" i="3"/>
  <c r="O32" i="3"/>
  <c r="S32" i="3"/>
  <c r="W32" i="3"/>
  <c r="Z32" i="3"/>
  <c r="AB32" i="3"/>
  <c r="AD32" i="3"/>
  <c r="AF32" i="3"/>
  <c r="AH32" i="3"/>
  <c r="AJ32" i="3"/>
  <c r="AL32" i="3"/>
  <c r="AN32" i="3"/>
  <c r="AP32" i="3"/>
  <c r="AR32" i="3"/>
  <c r="AT32" i="3"/>
  <c r="AV32" i="3"/>
  <c r="AX32" i="3"/>
  <c r="C33" i="3"/>
  <c r="E33" i="3"/>
  <c r="G33" i="3"/>
  <c r="I33" i="3"/>
  <c r="K33" i="3"/>
  <c r="M33" i="3"/>
  <c r="O33" i="3"/>
  <c r="Q33" i="3"/>
  <c r="S33" i="3"/>
  <c r="U33" i="3"/>
  <c r="W33" i="3"/>
  <c r="Y33" i="3"/>
  <c r="AA33" i="3"/>
  <c r="E6" i="3" s="1"/>
  <c r="AC33" i="3"/>
  <c r="AE33" i="3"/>
  <c r="AG33" i="3"/>
  <c r="AI33" i="3"/>
  <c r="AK33" i="3"/>
  <c r="AM33" i="3"/>
  <c r="AO33" i="3"/>
  <c r="AQ33" i="3"/>
  <c r="AS33" i="3"/>
  <c r="AU33" i="3"/>
  <c r="AW33" i="3"/>
  <c r="AY33" i="3"/>
  <c r="D34" i="3"/>
  <c r="F34" i="3"/>
  <c r="H34" i="3"/>
  <c r="J34" i="3"/>
  <c r="L34" i="3"/>
  <c r="N34" i="3"/>
  <c r="P34" i="3"/>
  <c r="R34" i="3"/>
  <c r="T34" i="3"/>
  <c r="V34" i="3"/>
  <c r="X34" i="3"/>
  <c r="Z34" i="3"/>
  <c r="AB34" i="3"/>
  <c r="AD34" i="3"/>
  <c r="AF34" i="3"/>
  <c r="AH34" i="3"/>
  <c r="AJ34" i="3"/>
  <c r="AL34" i="3"/>
  <c r="AN34" i="3"/>
  <c r="AP34" i="3"/>
  <c r="AR34" i="3"/>
  <c r="AT34" i="3"/>
  <c r="AV34" i="3"/>
  <c r="AX34" i="3"/>
  <c r="C35" i="3"/>
  <c r="E35" i="3"/>
  <c r="G35" i="3"/>
  <c r="I35" i="3"/>
  <c r="K35" i="3"/>
  <c r="M35" i="3"/>
  <c r="O35" i="3"/>
  <c r="Q35" i="3"/>
  <c r="S35" i="3"/>
  <c r="U35" i="3"/>
  <c r="W35" i="3"/>
  <c r="Y35" i="3"/>
  <c r="AA35" i="3"/>
  <c r="AC35" i="3"/>
  <c r="AE35" i="3"/>
  <c r="AG35" i="3"/>
  <c r="AI35" i="3"/>
  <c r="AK35" i="3"/>
  <c r="AM35" i="3"/>
  <c r="AO35" i="3"/>
  <c r="AQ35" i="3"/>
  <c r="AS35" i="3"/>
  <c r="AU35" i="3"/>
  <c r="AW35" i="3"/>
  <c r="AY35" i="3"/>
  <c r="D36" i="3"/>
  <c r="F36" i="3"/>
  <c r="H36" i="3"/>
  <c r="J36" i="3"/>
  <c r="L36" i="3"/>
  <c r="N36" i="3"/>
  <c r="P36" i="3"/>
  <c r="R36" i="3"/>
  <c r="T36" i="3"/>
  <c r="V36" i="3"/>
  <c r="X36" i="3"/>
  <c r="Z36" i="3"/>
  <c r="AB36" i="3"/>
  <c r="AD36" i="3"/>
  <c r="AF36" i="3"/>
  <c r="AH36" i="3"/>
  <c r="AJ36" i="3"/>
  <c r="AL36" i="3"/>
  <c r="AN36" i="3"/>
  <c r="AP36" i="3"/>
  <c r="AR36" i="3"/>
  <c r="AT36" i="3"/>
  <c r="AV36" i="3"/>
  <c r="AX36" i="3"/>
  <c r="C37" i="3"/>
  <c r="E37" i="3"/>
  <c r="G37" i="3"/>
  <c r="I37" i="3"/>
  <c r="K37" i="3"/>
  <c r="M37" i="3"/>
  <c r="O37" i="3"/>
  <c r="Q37" i="3"/>
  <c r="S37" i="3"/>
  <c r="U37" i="3"/>
  <c r="W37" i="3"/>
  <c r="Y37" i="3"/>
  <c r="AA37" i="3"/>
  <c r="AC37" i="3"/>
  <c r="AE37" i="3"/>
  <c r="AG37" i="3"/>
  <c r="AI37" i="3"/>
  <c r="AK37" i="3"/>
  <c r="AM37" i="3"/>
  <c r="AO37" i="3"/>
  <c r="AQ37" i="3"/>
  <c r="AS37" i="3"/>
  <c r="AU37" i="3"/>
  <c r="AW37" i="3"/>
  <c r="AY37" i="3"/>
  <c r="D38" i="3"/>
  <c r="F38" i="3"/>
  <c r="H38" i="3"/>
  <c r="J38" i="3"/>
  <c r="L38" i="3"/>
  <c r="N38" i="3"/>
  <c r="P38" i="3"/>
  <c r="R38" i="3"/>
  <c r="T38" i="3"/>
  <c r="V38" i="3"/>
  <c r="X38" i="3"/>
  <c r="Z38" i="3"/>
  <c r="AB38" i="3"/>
  <c r="AD38" i="3"/>
  <c r="AF38" i="3"/>
  <c r="AH38" i="3"/>
  <c r="AJ38" i="3"/>
  <c r="AL38" i="3"/>
  <c r="AN38" i="3"/>
  <c r="AP38" i="3"/>
  <c r="AR38" i="3"/>
  <c r="AT38" i="3"/>
  <c r="AV38" i="3"/>
  <c r="AX38" i="3"/>
  <c r="C39" i="3"/>
  <c r="E39" i="3"/>
  <c r="G39" i="3"/>
  <c r="I39" i="3"/>
  <c r="K39" i="3"/>
  <c r="M39" i="3"/>
  <c r="O39" i="3"/>
  <c r="Q39" i="3"/>
  <c r="S39" i="3"/>
  <c r="U39" i="3"/>
  <c r="W39" i="3"/>
  <c r="Y39" i="3"/>
  <c r="AA39" i="3"/>
  <c r="AC39" i="3"/>
  <c r="AE39" i="3"/>
  <c r="AG39" i="3"/>
  <c r="AI39" i="3"/>
  <c r="AK39" i="3"/>
  <c r="AM39" i="3"/>
  <c r="AO39" i="3"/>
  <c r="AQ39" i="3"/>
  <c r="AS39" i="3"/>
  <c r="AU39" i="3"/>
  <c r="AW39" i="3"/>
  <c r="AY39" i="3"/>
  <c r="D40" i="3"/>
  <c r="F40" i="3"/>
  <c r="H40" i="3"/>
  <c r="J40" i="3"/>
  <c r="L40" i="3"/>
  <c r="N40" i="3"/>
  <c r="P40" i="3"/>
  <c r="R40" i="3"/>
  <c r="T40" i="3"/>
  <c r="V40" i="3"/>
  <c r="X40" i="3"/>
  <c r="Z40" i="3"/>
  <c r="O30" i="3"/>
  <c r="S30" i="3"/>
  <c r="W30" i="3"/>
  <c r="AA30" i="3"/>
  <c r="AE30" i="3"/>
  <c r="AI30" i="3"/>
  <c r="AM30" i="3"/>
  <c r="AQ30" i="3"/>
  <c r="AU30" i="3"/>
  <c r="AY30" i="3"/>
  <c r="F31" i="3"/>
  <c r="J31" i="3"/>
  <c r="N31" i="3"/>
  <c r="R31" i="3"/>
  <c r="V31" i="3"/>
  <c r="Z31" i="3"/>
  <c r="AD31" i="3"/>
  <c r="AH31" i="3"/>
  <c r="AL31" i="3"/>
  <c r="AP31" i="3"/>
  <c r="AT31" i="3"/>
  <c r="AX31" i="3"/>
  <c r="E32" i="3"/>
  <c r="I32" i="3"/>
  <c r="M32" i="3"/>
  <c r="Q32" i="3"/>
  <c r="U32" i="3"/>
  <c r="Y32" i="3"/>
  <c r="AA32" i="3"/>
  <c r="AC32" i="3"/>
  <c r="AE32" i="3"/>
  <c r="AG32" i="3"/>
  <c r="AI32" i="3"/>
  <c r="AK32" i="3"/>
  <c r="AM32" i="3"/>
  <c r="AO32" i="3"/>
  <c r="AQ32" i="3"/>
  <c r="AS32" i="3"/>
  <c r="AU32" i="3"/>
  <c r="AW32" i="3"/>
  <c r="AY32" i="3"/>
  <c r="D33" i="3"/>
  <c r="F33" i="3"/>
  <c r="H33" i="3"/>
  <c r="J33" i="3"/>
  <c r="L33" i="3"/>
  <c r="N33" i="3"/>
  <c r="P33" i="3"/>
  <c r="R33" i="3"/>
  <c r="T33" i="3"/>
  <c r="V33" i="3"/>
  <c r="X33" i="3"/>
  <c r="Z33" i="3"/>
  <c r="AB33" i="3"/>
  <c r="AD33" i="3"/>
  <c r="AF33" i="3"/>
  <c r="AH33" i="3"/>
  <c r="AJ33" i="3"/>
  <c r="AL33" i="3"/>
  <c r="AN33" i="3"/>
  <c r="AP33" i="3"/>
  <c r="AR33" i="3"/>
  <c r="AT33" i="3"/>
  <c r="AV33" i="3"/>
  <c r="AX33" i="3"/>
  <c r="C34" i="3"/>
  <c r="E34" i="3"/>
  <c r="G34" i="3"/>
  <c r="I34" i="3"/>
  <c r="K34" i="3"/>
  <c r="M34" i="3"/>
  <c r="O34" i="3"/>
  <c r="Q34" i="3"/>
  <c r="S34" i="3"/>
  <c r="U34" i="3"/>
  <c r="W34" i="3"/>
  <c r="Y34" i="3"/>
  <c r="AA34" i="3"/>
  <c r="AC34" i="3"/>
  <c r="AE34" i="3"/>
  <c r="AG34" i="3"/>
  <c r="AI34" i="3"/>
  <c r="AK34" i="3"/>
  <c r="AM34" i="3"/>
  <c r="AO34" i="3"/>
  <c r="AQ34" i="3"/>
  <c r="AS34" i="3"/>
  <c r="AU34" i="3"/>
  <c r="AW34" i="3"/>
  <c r="AY34" i="3"/>
  <c r="D35" i="3"/>
  <c r="F35" i="3"/>
  <c r="H35" i="3"/>
  <c r="J35" i="3"/>
  <c r="L35" i="3"/>
  <c r="N35" i="3"/>
  <c r="P35" i="3"/>
  <c r="R35" i="3"/>
  <c r="T35" i="3"/>
  <c r="V35" i="3"/>
  <c r="X35" i="3"/>
  <c r="Z35" i="3"/>
  <c r="AB35" i="3"/>
  <c r="AD35" i="3"/>
  <c r="AF35" i="3"/>
  <c r="AH35" i="3"/>
  <c r="AJ35" i="3"/>
  <c r="AL35" i="3"/>
  <c r="AN35" i="3"/>
  <c r="AP35" i="3"/>
  <c r="AR35" i="3"/>
  <c r="AT35" i="3"/>
  <c r="AV35" i="3"/>
  <c r="AX35" i="3"/>
  <c r="C36" i="3"/>
  <c r="E36" i="3"/>
  <c r="G36" i="3"/>
  <c r="I36" i="3"/>
  <c r="K36" i="3"/>
  <c r="M36" i="3"/>
  <c r="O36" i="3"/>
  <c r="Q36" i="3"/>
  <c r="S36" i="3"/>
  <c r="U36" i="3"/>
  <c r="W36" i="3"/>
  <c r="Y36" i="3"/>
  <c r="AA36" i="3"/>
  <c r="AC36" i="3"/>
  <c r="AE36" i="3"/>
  <c r="AG36" i="3"/>
  <c r="AI36" i="3"/>
  <c r="AK36" i="3"/>
  <c r="AM36" i="3"/>
  <c r="AO36" i="3"/>
  <c r="AQ36" i="3"/>
  <c r="AS36" i="3"/>
  <c r="AU36" i="3"/>
  <c r="AW36" i="3"/>
  <c r="AY36" i="3"/>
  <c r="D37" i="3"/>
  <c r="F37" i="3"/>
  <c r="H37" i="3"/>
  <c r="J37" i="3"/>
  <c r="L37" i="3"/>
  <c r="N37" i="3"/>
  <c r="P37" i="3"/>
  <c r="R37" i="3"/>
  <c r="T37" i="3"/>
  <c r="V37" i="3"/>
  <c r="X37" i="3"/>
  <c r="Z37" i="3"/>
  <c r="AB37" i="3"/>
  <c r="AD37" i="3"/>
  <c r="AF37" i="3"/>
  <c r="AH37" i="3"/>
  <c r="AJ37" i="3"/>
  <c r="AL37" i="3"/>
  <c r="AN37" i="3"/>
  <c r="AP37" i="3"/>
  <c r="AR37" i="3"/>
  <c r="AT37" i="3"/>
  <c r="AV37" i="3"/>
  <c r="AX37" i="3"/>
  <c r="C38" i="3"/>
  <c r="E38" i="3"/>
  <c r="G38" i="3"/>
  <c r="I38" i="3"/>
  <c r="K38" i="3"/>
  <c r="M38" i="3"/>
  <c r="O38" i="3"/>
  <c r="Q38" i="3"/>
  <c r="S38" i="3"/>
  <c r="U38" i="3"/>
  <c r="W38" i="3"/>
  <c r="Y38" i="3"/>
  <c r="AA38" i="3"/>
  <c r="AC38" i="3"/>
  <c r="AE38" i="3"/>
  <c r="AG38" i="3"/>
  <c r="AI38" i="3"/>
  <c r="AK38" i="3"/>
  <c r="AM38" i="3"/>
  <c r="AO38" i="3"/>
  <c r="AQ38" i="3"/>
  <c r="AS38" i="3"/>
  <c r="AU38" i="3"/>
  <c r="AW38" i="3"/>
  <c r="AY38" i="3"/>
  <c r="D39" i="3"/>
  <c r="F39" i="3"/>
  <c r="H39" i="3"/>
  <c r="J39" i="3"/>
  <c r="L39" i="3"/>
  <c r="N39" i="3"/>
  <c r="P39" i="3"/>
  <c r="R39" i="3"/>
  <c r="T39" i="3"/>
  <c r="V39" i="3"/>
  <c r="X39" i="3"/>
  <c r="Z39" i="3"/>
  <c r="AB39" i="3"/>
  <c r="AD39" i="3"/>
  <c r="AF39" i="3"/>
  <c r="AH39" i="3"/>
  <c r="AJ39" i="3"/>
  <c r="AL39" i="3"/>
  <c r="AN39" i="3"/>
  <c r="AP39" i="3"/>
  <c r="AR39" i="3"/>
  <c r="AT39" i="3"/>
  <c r="AV39" i="3"/>
  <c r="AX39" i="3"/>
  <c r="C40" i="3"/>
  <c r="E40" i="3"/>
  <c r="G40" i="3"/>
  <c r="I40" i="3"/>
  <c r="K40" i="3"/>
  <c r="M40" i="3"/>
  <c r="O40" i="3"/>
  <c r="Q40" i="3"/>
  <c r="S40" i="3"/>
  <c r="U40" i="3"/>
  <c r="W40" i="3"/>
  <c r="Y40" i="3"/>
  <c r="AA40" i="3"/>
  <c r="AC40" i="3"/>
  <c r="AE40" i="3"/>
  <c r="AG40" i="3"/>
  <c r="AI40" i="3"/>
  <c r="AK40" i="3"/>
  <c r="AM40" i="3"/>
  <c r="AO40" i="3"/>
  <c r="AQ40" i="3"/>
  <c r="AS40" i="3"/>
  <c r="AU40" i="3"/>
  <c r="AW40" i="3"/>
  <c r="AY40" i="3"/>
  <c r="D41" i="3"/>
  <c r="F41" i="3"/>
  <c r="H41" i="3"/>
  <c r="J41" i="3"/>
  <c r="L41" i="3"/>
  <c r="N41" i="3"/>
  <c r="P41" i="3"/>
  <c r="R41" i="3"/>
  <c r="T41" i="3"/>
  <c r="V41" i="3"/>
  <c r="X41" i="3"/>
  <c r="Z41" i="3"/>
  <c r="AB41" i="3"/>
  <c r="AD41" i="3"/>
  <c r="AF41" i="3"/>
  <c r="AH41" i="3"/>
  <c r="AJ41" i="3"/>
  <c r="AL41" i="3"/>
  <c r="AN41" i="3"/>
  <c r="AP41" i="3"/>
  <c r="AR41" i="3"/>
  <c r="AT41" i="3"/>
  <c r="AV41" i="3"/>
  <c r="AX41" i="3"/>
  <c r="C42" i="3"/>
  <c r="E42" i="3"/>
  <c r="G42" i="3"/>
  <c r="I42" i="3"/>
  <c r="K42" i="3"/>
  <c r="M42" i="3"/>
  <c r="O42" i="3"/>
  <c r="Q42" i="3"/>
  <c r="S42" i="3"/>
  <c r="U42" i="3"/>
  <c r="W42" i="3"/>
  <c r="Y42" i="3"/>
  <c r="AA42" i="3"/>
  <c r="AC42" i="3"/>
  <c r="AE42" i="3"/>
  <c r="AG42" i="3"/>
  <c r="AI42" i="3"/>
  <c r="AK42" i="3"/>
  <c r="AM42" i="3"/>
  <c r="AO42" i="3"/>
  <c r="AQ42" i="3"/>
  <c r="AS42" i="3"/>
  <c r="AU42" i="3"/>
  <c r="AW42" i="3"/>
  <c r="AY42" i="3"/>
  <c r="D43" i="3"/>
  <c r="F43" i="3"/>
  <c r="H43" i="3"/>
  <c r="J43" i="3"/>
  <c r="L43" i="3"/>
  <c r="N43" i="3"/>
  <c r="P43" i="3"/>
  <c r="R43" i="3"/>
  <c r="T43" i="3"/>
  <c r="V43" i="3"/>
  <c r="X43" i="3"/>
  <c r="Z43" i="3"/>
  <c r="AB43" i="3"/>
  <c r="AD43" i="3"/>
  <c r="AF43" i="3"/>
  <c r="AH43" i="3"/>
  <c r="AJ43" i="3"/>
  <c r="AL43" i="3"/>
  <c r="AN43" i="3"/>
  <c r="AP43" i="3"/>
  <c r="AR43" i="3"/>
  <c r="AT43" i="3"/>
  <c r="AV43" i="3"/>
  <c r="AX43" i="3"/>
  <c r="C44" i="3"/>
  <c r="E44" i="3"/>
  <c r="G44" i="3"/>
  <c r="I44" i="3"/>
  <c r="K44" i="3"/>
  <c r="M44" i="3"/>
  <c r="O44" i="3"/>
  <c r="Q44" i="3"/>
  <c r="S44" i="3"/>
  <c r="U44" i="3"/>
  <c r="W44" i="3"/>
  <c r="Y44" i="3"/>
  <c r="AA44" i="3"/>
  <c r="AC44" i="3"/>
  <c r="AE44" i="3"/>
  <c r="AG44" i="3"/>
  <c r="AI44" i="3"/>
  <c r="AK44" i="3"/>
  <c r="AM44" i="3"/>
  <c r="AO44" i="3"/>
  <c r="AQ44" i="3"/>
  <c r="AS44" i="3"/>
  <c r="AU44" i="3"/>
  <c r="AW44" i="3"/>
  <c r="AY44" i="3"/>
  <c r="D45" i="3"/>
  <c r="F45" i="3"/>
  <c r="H45" i="3"/>
  <c r="J45" i="3"/>
  <c r="L45" i="3"/>
  <c r="N45" i="3"/>
  <c r="AB40" i="3"/>
  <c r="AF40" i="3"/>
  <c r="AJ40" i="3"/>
  <c r="AN40" i="3"/>
  <c r="AR40" i="3"/>
  <c r="AV40" i="3"/>
  <c r="C41" i="3"/>
  <c r="G41" i="3"/>
  <c r="K41" i="3"/>
  <c r="O41" i="3"/>
  <c r="S41" i="3"/>
  <c r="W41" i="3"/>
  <c r="AA41" i="3"/>
  <c r="AE41" i="3"/>
  <c r="AI41" i="3"/>
  <c r="AM41" i="3"/>
  <c r="AQ41" i="3"/>
  <c r="AU41" i="3"/>
  <c r="AY41" i="3"/>
  <c r="F42" i="3"/>
  <c r="J42" i="3"/>
  <c r="N42" i="3"/>
  <c r="R42" i="3"/>
  <c r="V42" i="3"/>
  <c r="Z42" i="3"/>
  <c r="AD42" i="3"/>
  <c r="AH42" i="3"/>
  <c r="AL42" i="3"/>
  <c r="AP42" i="3"/>
  <c r="AT42" i="3"/>
  <c r="AX42" i="3"/>
  <c r="E43" i="3"/>
  <c r="I43" i="3"/>
  <c r="M43" i="3"/>
  <c r="Q43" i="3"/>
  <c r="U43" i="3"/>
  <c r="Y43" i="3"/>
  <c r="AC43" i="3"/>
  <c r="AG43" i="3"/>
  <c r="AK43" i="3"/>
  <c r="AO43" i="3"/>
  <c r="AS43" i="3"/>
  <c r="AW43" i="3"/>
  <c r="D44" i="3"/>
  <c r="H44" i="3"/>
  <c r="L44" i="3"/>
  <c r="P44" i="3"/>
  <c r="T44" i="3"/>
  <c r="X44" i="3"/>
  <c r="AB44" i="3"/>
  <c r="AF44" i="3"/>
  <c r="AJ44" i="3"/>
  <c r="AN44" i="3"/>
  <c r="AR44" i="3"/>
  <c r="AV44" i="3"/>
  <c r="C45" i="3"/>
  <c r="G45" i="3"/>
  <c r="K45" i="3"/>
  <c r="O45" i="3"/>
  <c r="Q45" i="3"/>
  <c r="S45" i="3"/>
  <c r="U45" i="3"/>
  <c r="W45" i="3"/>
  <c r="Y45" i="3"/>
  <c r="AA45" i="3"/>
  <c r="AC45" i="3"/>
  <c r="AE45" i="3"/>
  <c r="AG45" i="3"/>
  <c r="AI45" i="3"/>
  <c r="AK45" i="3"/>
  <c r="AM45" i="3"/>
  <c r="AO45" i="3"/>
  <c r="AQ45" i="3"/>
  <c r="AS45" i="3"/>
  <c r="AU45" i="3"/>
  <c r="AW45" i="3"/>
  <c r="AY45" i="3"/>
  <c r="D46" i="3"/>
  <c r="F46" i="3"/>
  <c r="H46" i="3"/>
  <c r="J46" i="3"/>
  <c r="L46" i="3"/>
  <c r="N46" i="3"/>
  <c r="P46" i="3"/>
  <c r="R46" i="3"/>
  <c r="T46" i="3"/>
  <c r="V46" i="3"/>
  <c r="X46" i="3"/>
  <c r="Z46" i="3"/>
  <c r="AB46" i="3"/>
  <c r="AD46" i="3"/>
  <c r="AF46" i="3"/>
  <c r="AH46" i="3"/>
  <c r="AJ46" i="3"/>
  <c r="AL46" i="3"/>
  <c r="AN46" i="3"/>
  <c r="AP46" i="3"/>
  <c r="AR46" i="3"/>
  <c r="AT46" i="3"/>
  <c r="AV46" i="3"/>
  <c r="AX46" i="3"/>
  <c r="C47" i="3"/>
  <c r="E47" i="3"/>
  <c r="G47" i="3"/>
  <c r="I47" i="3"/>
  <c r="K47" i="3"/>
  <c r="M47" i="3"/>
  <c r="O47" i="3"/>
  <c r="Q47" i="3"/>
  <c r="S47" i="3"/>
  <c r="U47" i="3"/>
  <c r="W47" i="3"/>
  <c r="Y47" i="3"/>
  <c r="AA47" i="3"/>
  <c r="AC47" i="3"/>
  <c r="AE47" i="3"/>
  <c r="AG47" i="3"/>
  <c r="AI47" i="3"/>
  <c r="AK47" i="3"/>
  <c r="AM47" i="3"/>
  <c r="AO47" i="3"/>
  <c r="AQ47" i="3"/>
  <c r="AS47" i="3"/>
  <c r="AU47" i="3"/>
  <c r="AW47" i="3"/>
  <c r="AY47" i="3"/>
  <c r="D48" i="3"/>
  <c r="F48" i="3"/>
  <c r="H48" i="3"/>
  <c r="J48" i="3"/>
  <c r="L48" i="3"/>
  <c r="N48" i="3"/>
  <c r="P48" i="3"/>
  <c r="R48" i="3"/>
  <c r="T48" i="3"/>
  <c r="V48" i="3"/>
  <c r="X48" i="3"/>
  <c r="Z48" i="3"/>
  <c r="AB48" i="3"/>
  <c r="AD48" i="3"/>
  <c r="AF48" i="3"/>
  <c r="AH48" i="3"/>
  <c r="AJ48" i="3"/>
  <c r="AL48" i="3"/>
  <c r="AN48" i="3"/>
  <c r="AP48" i="3"/>
  <c r="AR48" i="3"/>
  <c r="AT48" i="3"/>
  <c r="AV48" i="3"/>
  <c r="AX48" i="3"/>
  <c r="C49" i="3"/>
  <c r="E49" i="3"/>
  <c r="G49" i="3"/>
  <c r="I49" i="3"/>
  <c r="K49" i="3"/>
  <c r="M49" i="3"/>
  <c r="O49" i="3"/>
  <c r="Q49" i="3"/>
  <c r="S49" i="3"/>
  <c r="U49" i="3"/>
  <c r="W49" i="3"/>
  <c r="Y49" i="3"/>
  <c r="AA49" i="3"/>
  <c r="AC49" i="3"/>
  <c r="AE49" i="3"/>
  <c r="AG49" i="3"/>
  <c r="AI49" i="3"/>
  <c r="AK49" i="3"/>
  <c r="AM49" i="3"/>
  <c r="AO49" i="3"/>
  <c r="AQ49" i="3"/>
  <c r="AS49" i="3"/>
  <c r="AU49" i="3"/>
  <c r="AW49" i="3"/>
  <c r="AY49" i="3"/>
  <c r="D50" i="3"/>
  <c r="F50" i="3"/>
  <c r="H50" i="3"/>
  <c r="J50" i="3"/>
  <c r="L50" i="3"/>
  <c r="N50" i="3"/>
  <c r="P50" i="3"/>
  <c r="R50" i="3"/>
  <c r="T50" i="3"/>
  <c r="V50" i="3"/>
  <c r="X50" i="3"/>
  <c r="Z50" i="3"/>
  <c r="AB50" i="3"/>
  <c r="AD50" i="3"/>
  <c r="AF50" i="3"/>
  <c r="AH50" i="3"/>
  <c r="AJ50" i="3"/>
  <c r="AL50" i="3"/>
  <c r="AN50" i="3"/>
  <c r="AP50" i="3"/>
  <c r="AR50" i="3"/>
  <c r="AT50" i="3"/>
  <c r="AV50" i="3"/>
  <c r="AX50" i="3"/>
  <c r="C51" i="3"/>
  <c r="E51" i="3"/>
  <c r="G51" i="3"/>
  <c r="I51" i="3"/>
  <c r="K51" i="3"/>
  <c r="M51" i="3"/>
  <c r="O51" i="3"/>
  <c r="Q51" i="3"/>
  <c r="S51" i="3"/>
  <c r="U51" i="3"/>
  <c r="W51" i="3"/>
  <c r="Y51" i="3"/>
  <c r="AA51" i="3"/>
  <c r="AC51" i="3"/>
  <c r="AE51" i="3"/>
  <c r="AG51" i="3"/>
  <c r="AI51" i="3"/>
  <c r="AK51" i="3"/>
  <c r="AM51" i="3"/>
  <c r="AO51" i="3"/>
  <c r="AQ51" i="3"/>
  <c r="AS51" i="3"/>
  <c r="AU51" i="3"/>
  <c r="AW51" i="3"/>
  <c r="AY51" i="3"/>
  <c r="D52" i="3"/>
  <c r="F52" i="3"/>
  <c r="H52" i="3"/>
  <c r="J52" i="3"/>
  <c r="L52" i="3"/>
  <c r="N52" i="3"/>
  <c r="P52" i="3"/>
  <c r="R52" i="3"/>
  <c r="T52" i="3"/>
  <c r="V52" i="3"/>
  <c r="X52" i="3"/>
  <c r="Z52" i="3"/>
  <c r="AB52" i="3"/>
  <c r="AD52" i="3"/>
  <c r="AF52" i="3"/>
  <c r="AH52" i="3"/>
  <c r="AJ52" i="3"/>
  <c r="AL52" i="3"/>
  <c r="AN52" i="3"/>
  <c r="AP52" i="3"/>
  <c r="AR52" i="3"/>
  <c r="AT52" i="3"/>
  <c r="AV52" i="3"/>
  <c r="AX52" i="3"/>
  <c r="C53" i="3"/>
  <c r="E53" i="3"/>
  <c r="G53" i="3"/>
  <c r="I53" i="3"/>
  <c r="K53" i="3"/>
  <c r="M53" i="3"/>
  <c r="O53" i="3"/>
  <c r="Q53" i="3"/>
  <c r="S53" i="3"/>
  <c r="U53" i="3"/>
  <c r="W53" i="3"/>
  <c r="Y53" i="3"/>
  <c r="AA53" i="3"/>
  <c r="AC53" i="3"/>
  <c r="AE53" i="3"/>
  <c r="AG53" i="3"/>
  <c r="AI53" i="3"/>
  <c r="AK53" i="3"/>
  <c r="AM53" i="3"/>
  <c r="AO53" i="3"/>
  <c r="AQ53" i="3"/>
  <c r="AS53" i="3"/>
  <c r="AU53" i="3"/>
  <c r="AW53" i="3"/>
  <c r="AY53" i="3"/>
  <c r="D54" i="3"/>
  <c r="F54" i="3"/>
  <c r="H54" i="3"/>
  <c r="J54" i="3"/>
  <c r="L54" i="3"/>
  <c r="N54" i="3"/>
  <c r="P54" i="3"/>
  <c r="R54" i="3"/>
  <c r="T54" i="3"/>
  <c r="V54" i="3"/>
  <c r="X54" i="3"/>
  <c r="Z54" i="3"/>
  <c r="AB54" i="3"/>
  <c r="AD54" i="3"/>
  <c r="AF54" i="3"/>
  <c r="AH54" i="3"/>
  <c r="AJ54" i="3"/>
  <c r="AL54" i="3"/>
  <c r="AN54" i="3"/>
  <c r="AP54" i="3"/>
  <c r="AR54" i="3"/>
  <c r="AT54" i="3"/>
  <c r="AV54" i="3"/>
  <c r="AX54" i="3"/>
  <c r="C55" i="3"/>
  <c r="E55" i="3"/>
  <c r="G55" i="3"/>
  <c r="I55" i="3"/>
  <c r="K55" i="3"/>
  <c r="M55" i="3"/>
  <c r="O55" i="3"/>
  <c r="Q55" i="3"/>
  <c r="S55" i="3"/>
  <c r="U55" i="3"/>
  <c r="W55" i="3"/>
  <c r="Y55" i="3"/>
  <c r="AA55" i="3"/>
  <c r="AC55" i="3"/>
  <c r="AE55" i="3"/>
  <c r="AG55" i="3"/>
  <c r="AI55" i="3"/>
  <c r="AK55" i="3"/>
  <c r="AM55" i="3"/>
  <c r="AO55" i="3"/>
  <c r="AQ55" i="3"/>
  <c r="AS55" i="3"/>
  <c r="AU55" i="3"/>
  <c r="AW55" i="3"/>
  <c r="AY55" i="3"/>
  <c r="D56" i="3"/>
  <c r="F56" i="3"/>
  <c r="H56" i="3"/>
  <c r="J56" i="3"/>
  <c r="L56" i="3"/>
  <c r="N56" i="3"/>
  <c r="P56" i="3"/>
  <c r="R56" i="3"/>
  <c r="T56" i="3"/>
  <c r="V56" i="3"/>
  <c r="X56" i="3"/>
  <c r="AB56" i="3"/>
  <c r="AD56" i="3"/>
  <c r="AH56" i="3"/>
  <c r="AL56" i="3"/>
  <c r="AP56" i="3"/>
  <c r="AT56" i="3"/>
  <c r="AX56" i="3"/>
  <c r="E57" i="3"/>
  <c r="AD40" i="3"/>
  <c r="AH40" i="3"/>
  <c r="AL40" i="3"/>
  <c r="AP40" i="3"/>
  <c r="AT40" i="3"/>
  <c r="AX40" i="3"/>
  <c r="E41" i="3"/>
  <c r="I41" i="3"/>
  <c r="M41" i="3"/>
  <c r="Q41" i="3"/>
  <c r="U41" i="3"/>
  <c r="Y41" i="3"/>
  <c r="AC41" i="3"/>
  <c r="AG41" i="3"/>
  <c r="AK41" i="3"/>
  <c r="AO41" i="3"/>
  <c r="AS41" i="3"/>
  <c r="AW41" i="3"/>
  <c r="D42" i="3"/>
  <c r="H42" i="3"/>
  <c r="L42" i="3"/>
  <c r="P42" i="3"/>
  <c r="T42" i="3"/>
  <c r="X42" i="3"/>
  <c r="AB42" i="3"/>
  <c r="AF42" i="3"/>
  <c r="AJ42" i="3"/>
  <c r="AN42" i="3"/>
  <c r="AR42" i="3"/>
  <c r="AV42" i="3"/>
  <c r="C43" i="3"/>
  <c r="G43" i="3"/>
  <c r="K43" i="3"/>
  <c r="O43" i="3"/>
  <c r="S43" i="3"/>
  <c r="W43" i="3"/>
  <c r="AA43" i="3"/>
  <c r="AE43" i="3"/>
  <c r="AI43" i="3"/>
  <c r="AM43" i="3"/>
  <c r="AQ43" i="3"/>
  <c r="AU43" i="3"/>
  <c r="AY43" i="3"/>
  <c r="F44" i="3"/>
  <c r="J44" i="3"/>
  <c r="N44" i="3"/>
  <c r="R44" i="3"/>
  <c r="V44" i="3"/>
  <c r="Z44" i="3"/>
  <c r="AD44" i="3"/>
  <c r="AH44" i="3"/>
  <c r="AL44" i="3"/>
  <c r="AP44" i="3"/>
  <c r="AT44" i="3"/>
  <c r="AX44" i="3"/>
  <c r="E45" i="3"/>
  <c r="I45" i="3"/>
  <c r="M45" i="3"/>
  <c r="P45" i="3"/>
  <c r="R45" i="3"/>
  <c r="T45" i="3"/>
  <c r="V45" i="3"/>
  <c r="X45" i="3"/>
  <c r="Z45" i="3"/>
  <c r="AB45" i="3"/>
  <c r="AD45" i="3"/>
  <c r="AF45" i="3"/>
  <c r="AH45" i="3"/>
  <c r="AJ45" i="3"/>
  <c r="AL45" i="3"/>
  <c r="AN45" i="3"/>
  <c r="AP45" i="3"/>
  <c r="AR45" i="3"/>
  <c r="AT45" i="3"/>
  <c r="AV45" i="3"/>
  <c r="AX45" i="3"/>
  <c r="C46" i="3"/>
  <c r="E46" i="3"/>
  <c r="G46" i="3"/>
  <c r="I46" i="3"/>
  <c r="K46" i="3"/>
  <c r="M46" i="3"/>
  <c r="O46" i="3"/>
  <c r="Q46" i="3"/>
  <c r="S46" i="3"/>
  <c r="U46" i="3"/>
  <c r="W46" i="3"/>
  <c r="Y46" i="3"/>
  <c r="AA46" i="3"/>
  <c r="AC46" i="3"/>
  <c r="AE46" i="3"/>
  <c r="AG46" i="3"/>
  <c r="AI46" i="3"/>
  <c r="AK46" i="3"/>
  <c r="AM46" i="3"/>
  <c r="AO46" i="3"/>
  <c r="AQ46" i="3"/>
  <c r="AS46" i="3"/>
  <c r="AU46" i="3"/>
  <c r="AW46" i="3"/>
  <c r="AY46" i="3"/>
  <c r="D47" i="3"/>
  <c r="F47" i="3"/>
  <c r="H47" i="3"/>
  <c r="J47" i="3"/>
  <c r="L47" i="3"/>
  <c r="N47" i="3"/>
  <c r="P47" i="3"/>
  <c r="R47" i="3"/>
  <c r="T47" i="3"/>
  <c r="V47" i="3"/>
  <c r="X47" i="3"/>
  <c r="Z47" i="3"/>
  <c r="AB47" i="3"/>
  <c r="AD47" i="3"/>
  <c r="AF47" i="3"/>
  <c r="AH47" i="3"/>
  <c r="AJ47" i="3"/>
  <c r="AL47" i="3"/>
  <c r="AN47" i="3"/>
  <c r="AP47" i="3"/>
  <c r="AR47" i="3"/>
  <c r="AT47" i="3"/>
  <c r="AV47" i="3"/>
  <c r="AX47" i="3"/>
  <c r="C48" i="3"/>
  <c r="E48" i="3"/>
  <c r="G48" i="3"/>
  <c r="I48" i="3"/>
  <c r="K48" i="3"/>
  <c r="M48" i="3"/>
  <c r="O48" i="3"/>
  <c r="Q48" i="3"/>
  <c r="S48" i="3"/>
  <c r="U48" i="3"/>
  <c r="W48" i="3"/>
  <c r="Y48" i="3"/>
  <c r="AA48" i="3"/>
  <c r="AC48" i="3"/>
  <c r="AE48" i="3"/>
  <c r="AG48" i="3"/>
  <c r="AI48" i="3"/>
  <c r="AK48" i="3"/>
  <c r="AM48" i="3"/>
  <c r="AO48" i="3"/>
  <c r="AQ48" i="3"/>
  <c r="AS48" i="3"/>
  <c r="AU48" i="3"/>
  <c r="AW48" i="3"/>
  <c r="AY48" i="3"/>
  <c r="D49" i="3"/>
  <c r="F49" i="3"/>
  <c r="H49" i="3"/>
  <c r="J49" i="3"/>
  <c r="L49" i="3"/>
  <c r="N49" i="3"/>
  <c r="P49" i="3"/>
  <c r="R49" i="3"/>
  <c r="T49" i="3"/>
  <c r="V49" i="3"/>
  <c r="X49" i="3"/>
  <c r="Z49" i="3"/>
  <c r="AB49" i="3"/>
  <c r="AD49" i="3"/>
  <c r="AF49" i="3"/>
  <c r="AH49" i="3"/>
  <c r="AJ49" i="3"/>
  <c r="AL49" i="3"/>
  <c r="AN49" i="3"/>
  <c r="AP49" i="3"/>
  <c r="AR49" i="3"/>
  <c r="AT49" i="3"/>
  <c r="AV49" i="3"/>
  <c r="AX49" i="3"/>
  <c r="C50" i="3"/>
  <c r="E50" i="3"/>
  <c r="G50" i="3"/>
  <c r="I50" i="3"/>
  <c r="K50" i="3"/>
  <c r="M50" i="3"/>
  <c r="O50" i="3"/>
  <c r="Q50" i="3"/>
  <c r="S50" i="3"/>
  <c r="U50" i="3"/>
  <c r="W50" i="3"/>
  <c r="Y50" i="3"/>
  <c r="AA50" i="3"/>
  <c r="AC50" i="3"/>
  <c r="AE50" i="3"/>
  <c r="AG50" i="3"/>
  <c r="AI50" i="3"/>
  <c r="AK50" i="3"/>
  <c r="AM50" i="3"/>
  <c r="AO50" i="3"/>
  <c r="AQ50" i="3"/>
  <c r="AS50" i="3"/>
  <c r="AU50" i="3"/>
  <c r="AW50" i="3"/>
  <c r="AY50" i="3"/>
  <c r="D51" i="3"/>
  <c r="F51" i="3"/>
  <c r="H51" i="3"/>
  <c r="J51" i="3"/>
  <c r="L51" i="3"/>
  <c r="N51" i="3"/>
  <c r="P51" i="3"/>
  <c r="R51" i="3"/>
  <c r="T51" i="3"/>
  <c r="V51" i="3"/>
  <c r="X51" i="3"/>
  <c r="Z51" i="3"/>
  <c r="AB51" i="3"/>
  <c r="AD51" i="3"/>
  <c r="AF51" i="3"/>
  <c r="AH51" i="3"/>
  <c r="AJ51" i="3"/>
  <c r="AL51" i="3"/>
  <c r="AN51" i="3"/>
  <c r="AP51" i="3"/>
  <c r="AR51" i="3"/>
  <c r="AT51" i="3"/>
  <c r="AV51" i="3"/>
  <c r="AX51" i="3"/>
  <c r="C52" i="3"/>
  <c r="E52" i="3"/>
  <c r="G52" i="3"/>
  <c r="I52" i="3"/>
  <c r="K52" i="3"/>
  <c r="M52" i="3"/>
  <c r="O52" i="3"/>
  <c r="Q52" i="3"/>
  <c r="S52" i="3"/>
  <c r="U52" i="3"/>
  <c r="W52" i="3"/>
  <c r="Y52" i="3"/>
  <c r="AA52" i="3"/>
  <c r="AC52" i="3"/>
  <c r="AE52" i="3"/>
  <c r="AG52" i="3"/>
  <c r="AI52" i="3"/>
  <c r="AK52" i="3"/>
  <c r="AM52" i="3"/>
  <c r="AO52" i="3"/>
  <c r="AQ52" i="3"/>
  <c r="AS52" i="3"/>
  <c r="AU52" i="3"/>
  <c r="AW52" i="3"/>
  <c r="AY52" i="3"/>
  <c r="D53" i="3"/>
  <c r="F53" i="3"/>
  <c r="H53" i="3"/>
  <c r="J53" i="3"/>
  <c r="L53" i="3"/>
  <c r="N53" i="3"/>
  <c r="P53" i="3"/>
  <c r="R53" i="3"/>
  <c r="T53" i="3"/>
  <c r="V53" i="3"/>
  <c r="X53" i="3"/>
  <c r="Z53" i="3"/>
  <c r="AB53" i="3"/>
  <c r="AD53" i="3"/>
  <c r="AF53" i="3"/>
  <c r="AH53" i="3"/>
  <c r="AJ53" i="3"/>
  <c r="AL53" i="3"/>
  <c r="AN53" i="3"/>
  <c r="AP53" i="3"/>
  <c r="AR53" i="3"/>
  <c r="AT53" i="3"/>
  <c r="AV53" i="3"/>
  <c r="AX53" i="3"/>
  <c r="C54" i="3"/>
  <c r="E54" i="3"/>
  <c r="G54" i="3"/>
  <c r="I54" i="3"/>
  <c r="K54" i="3"/>
  <c r="M54" i="3"/>
  <c r="O54" i="3"/>
  <c r="Q54" i="3"/>
  <c r="S54" i="3"/>
  <c r="U54" i="3"/>
  <c r="W54" i="3"/>
  <c r="Y54" i="3"/>
  <c r="AA54" i="3"/>
  <c r="AC54" i="3"/>
  <c r="AE54" i="3"/>
  <c r="AG54" i="3"/>
  <c r="AI54" i="3"/>
  <c r="AK54" i="3"/>
  <c r="AM54" i="3"/>
  <c r="AO54" i="3"/>
  <c r="AQ54" i="3"/>
  <c r="AS54" i="3"/>
  <c r="AU54" i="3"/>
  <c r="AW54" i="3"/>
  <c r="AY54" i="3"/>
  <c r="D55" i="3"/>
  <c r="F55" i="3"/>
  <c r="H55" i="3"/>
  <c r="J55" i="3"/>
  <c r="L55" i="3"/>
  <c r="N55" i="3"/>
  <c r="P55" i="3"/>
  <c r="R55" i="3"/>
  <c r="T55" i="3"/>
  <c r="V55" i="3"/>
  <c r="X55" i="3"/>
  <c r="Z55" i="3"/>
  <c r="AB55" i="3"/>
  <c r="AD55" i="3"/>
  <c r="AF55" i="3"/>
  <c r="AH55" i="3"/>
  <c r="AJ55" i="3"/>
  <c r="AL55" i="3"/>
  <c r="AN55" i="3"/>
  <c r="AP55" i="3"/>
  <c r="AR55" i="3"/>
  <c r="AT55" i="3"/>
  <c r="AV55" i="3"/>
  <c r="AX55" i="3"/>
  <c r="C56" i="3"/>
  <c r="E56" i="3"/>
  <c r="G56" i="3"/>
  <c r="I56" i="3"/>
  <c r="K56" i="3"/>
  <c r="M56" i="3"/>
  <c r="O56" i="3"/>
  <c r="Q56" i="3"/>
  <c r="S56" i="3"/>
  <c r="U56" i="3"/>
  <c r="W56" i="3"/>
  <c r="Y56" i="3"/>
  <c r="AA56" i="3"/>
  <c r="AC56" i="3"/>
  <c r="AE56" i="3"/>
  <c r="AG56" i="3"/>
  <c r="AI56" i="3"/>
  <c r="AK56" i="3"/>
  <c r="AM56" i="3"/>
  <c r="AO56" i="3"/>
  <c r="AQ56" i="3"/>
  <c r="AS56" i="3"/>
  <c r="AU56" i="3"/>
  <c r="AW56" i="3"/>
  <c r="AY56" i="3"/>
  <c r="D57" i="3"/>
  <c r="F57" i="3"/>
  <c r="H57" i="3"/>
  <c r="J57" i="3"/>
  <c r="L57" i="3"/>
  <c r="N57" i="3"/>
  <c r="P57" i="3"/>
  <c r="R57" i="3"/>
  <c r="T57" i="3"/>
  <c r="V57" i="3"/>
  <c r="X57" i="3"/>
  <c r="Z57" i="3"/>
  <c r="AB57" i="3"/>
  <c r="AD57" i="3"/>
  <c r="AF57" i="3"/>
  <c r="AH57" i="3"/>
  <c r="AJ57" i="3"/>
  <c r="AL57" i="3"/>
  <c r="AN57" i="3"/>
  <c r="AP57" i="3"/>
  <c r="AR57" i="3"/>
  <c r="AT57" i="3"/>
  <c r="AV57" i="3"/>
  <c r="AX57" i="3"/>
  <c r="AB9" i="3"/>
  <c r="AD9" i="3"/>
  <c r="AF9" i="3"/>
  <c r="AH9" i="3"/>
  <c r="AJ9" i="3"/>
  <c r="AL9" i="3"/>
  <c r="AN9" i="3"/>
  <c r="AP9" i="3"/>
  <c r="AR9" i="3"/>
  <c r="AT9" i="3"/>
  <c r="AV9" i="3"/>
  <c r="AX9" i="3"/>
  <c r="Z56" i="3"/>
  <c r="AF56" i="3"/>
  <c r="AJ56" i="3"/>
  <c r="AN56" i="3"/>
  <c r="AR56" i="3"/>
  <c r="AV56" i="3"/>
  <c r="C57" i="3"/>
  <c r="G57" i="3"/>
  <c r="K57" i="3"/>
  <c r="O57" i="3"/>
  <c r="S57" i="3"/>
  <c r="W57" i="3"/>
  <c r="AA57" i="3"/>
  <c r="AE57" i="3"/>
  <c r="AI57" i="3"/>
  <c r="AM57" i="3"/>
  <c r="AQ57" i="3"/>
  <c r="AU57" i="3"/>
  <c r="AY57" i="3"/>
  <c r="AE9" i="3"/>
  <c r="AI9" i="3"/>
  <c r="AM9" i="3"/>
  <c r="AQ9" i="3"/>
  <c r="AU9" i="3"/>
  <c r="AY9" i="3"/>
  <c r="I57" i="3"/>
  <c r="M57" i="3"/>
  <c r="Q57" i="3"/>
  <c r="U57" i="3"/>
  <c r="Y57" i="3"/>
  <c r="AC57" i="3"/>
  <c r="AG57" i="3"/>
  <c r="AK57" i="3"/>
  <c r="AO57" i="3"/>
  <c r="AS57" i="3"/>
  <c r="AW57" i="3"/>
  <c r="AC9" i="3"/>
  <c r="AG9" i="3"/>
  <c r="AK9" i="3"/>
  <c r="AO9" i="3"/>
  <c r="AS9" i="3"/>
  <c r="AW9" i="3"/>
  <c r="W9" i="3"/>
  <c r="Z9" i="3"/>
  <c r="C9" i="3"/>
  <c r="X9" i="3"/>
  <c r="T9" i="3"/>
  <c r="S9" i="3"/>
  <c r="I9" i="3"/>
  <c r="O9" i="3"/>
  <c r="M9" i="3"/>
  <c r="R9" i="3"/>
  <c r="Q9" i="3"/>
  <c r="D9" i="3"/>
  <c r="L9" i="3"/>
  <c r="B6" i="3"/>
  <c r="Y9" i="3"/>
  <c r="K9" i="3"/>
  <c r="J9" i="3"/>
  <c r="F9" i="3"/>
  <c r="P9" i="3"/>
  <c r="N9" i="3"/>
  <c r="H9" i="3"/>
  <c r="AA9" i="3"/>
  <c r="E9" i="3"/>
  <c r="V9" i="3"/>
  <c r="U9" i="3"/>
  <c r="G9" i="3"/>
  <c r="D6" i="3" l="1"/>
  <c r="C6" i="3"/>
  <c r="AB7" i="3"/>
  <c r="F6" i="3" l="1"/>
</calcChain>
</file>

<file path=xl/sharedStrings.xml><?xml version="1.0" encoding="utf-8"?>
<sst xmlns="http://schemas.openxmlformats.org/spreadsheetml/2006/main" count="15" uniqueCount="13">
  <si>
    <t>X</t>
  </si>
  <si>
    <t>Y</t>
  </si>
  <si>
    <t>Z</t>
  </si>
  <si>
    <t>Minimum</t>
  </si>
  <si>
    <t>Maximum</t>
  </si>
  <si>
    <t>Delta</t>
  </si>
  <si>
    <t>Offset</t>
  </si>
  <si>
    <t>Notes:</t>
  </si>
  <si>
    <t>+ 7/17 offset from center so that the results are not aligned to the center</t>
  </si>
  <si>
    <t>+ 3/13 offset from center so that the results are not aligned to the center</t>
  </si>
  <si>
    <t>Center</t>
  </si>
  <si>
    <t>Distance from Origin</t>
  </si>
  <si>
    <r>
      <t>OPTIMUM  Power Technology's</t>
    </r>
    <r>
      <rPr>
        <b/>
        <sz val="14"/>
        <rFont val="Arial"/>
        <family val="2"/>
      </rPr>
      <t xml:space="preserve">   </t>
    </r>
    <r>
      <rPr>
        <b/>
        <sz val="20"/>
        <rFont val="Arial"/>
        <family val="2"/>
      </rPr>
      <t>Global &amp; Multi</t>
    </r>
    <r>
      <rPr>
        <b/>
        <sz val="14"/>
        <rFont val="Arial"/>
        <family val="2"/>
      </rPr>
      <t xml:space="preserve">   -    Sample Problem   -   3 UP and 3 DOWN (modified version of MATLAB "Peaks")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</si>
</sst>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1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EA6A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164" fontId="10" fillId="0" borderId="0" xfId="0" quotePrefix="1" applyNumberFormat="1" applyFont="1" applyFill="1" applyBorder="1" applyAlignment="1"/>
    <xf numFmtId="164" fontId="10" fillId="0" borderId="0" xfId="0" applyNumberFormat="1" applyFont="1" applyFill="1" applyBorder="1" applyAlignment="1"/>
    <xf numFmtId="0" fontId="9" fillId="0" borderId="6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10" fillId="3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10" fillId="6" borderId="0" xfId="0" applyNumberFormat="1" applyFont="1" applyFill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E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127000</xdr:colOff>
      <xdr:row>8</xdr:row>
      <xdr:rowOff>139700</xdr:rowOff>
    </xdr:from>
    <xdr:to>
      <xdr:col>10</xdr:col>
      <xdr:colOff>234367</xdr:colOff>
      <xdr:row>34</xdr:row>
      <xdr:rowOff>69281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300" y="1854200"/>
          <a:ext cx="4666667" cy="4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"/>
  <sheetViews>
    <sheetView tabSelected="1" zoomScale="75" workbookViewId="0">
      <selection activeCell="E6" sqref="E6"/>
    </sheetView>
  </sheetViews>
  <sheetFormatPr defaultRowHeight="12.75" x14ac:dyDescent="0.2"/>
  <cols>
    <col min="1" max="1" width="5" style="1" customWidth="1"/>
    <col min="2" max="2" width="14.42578125" style="1" customWidth="1"/>
    <col min="3" max="3" width="10.85546875" style="1" customWidth="1"/>
    <col min="4" max="4" width="10.42578125" style="1" customWidth="1"/>
    <col min="5" max="5" width="11.140625" style="1" customWidth="1"/>
    <col min="6" max="6" width="9.42578125" style="1" customWidth="1"/>
    <col min="7" max="7" width="9.85546875" style="1" customWidth="1"/>
    <col min="8" max="9" width="9.140625" style="1"/>
    <col min="10" max="13" width="9" style="1" customWidth="1"/>
    <col min="14" max="14" width="8.7109375" style="1" customWidth="1"/>
    <col min="15" max="15" width="9.140625" style="1"/>
    <col min="16" max="16" width="8.5703125" style="1" customWidth="1"/>
    <col min="17" max="17" width="9" style="1" customWidth="1"/>
    <col min="18" max="18" width="8.7109375" style="1" customWidth="1"/>
    <col min="19" max="19" width="9" style="1" customWidth="1"/>
    <col min="20" max="20" width="9.140625" style="1"/>
    <col min="21" max="21" width="8.7109375" style="1" customWidth="1"/>
    <col min="22" max="22" width="8.42578125" style="1" customWidth="1"/>
    <col min="23" max="23" width="8.7109375" style="1" customWidth="1"/>
    <col min="24" max="24" width="9" style="1" customWidth="1"/>
    <col min="25" max="25" width="9.28515625" style="1" customWidth="1"/>
    <col min="26" max="26" width="8.28515625" style="1" customWidth="1"/>
    <col min="27" max="27" width="8.85546875" style="1" customWidth="1"/>
    <col min="28" max="28" width="8.85546875" style="1" bestFit="1" customWidth="1"/>
    <col min="29" max="33" width="9.140625" style="1"/>
    <col min="34" max="34" width="8.140625" style="1" customWidth="1"/>
    <col min="35" max="16384" width="9.140625" style="1"/>
  </cols>
  <sheetData>
    <row r="1" spans="1:51" ht="26.25" x14ac:dyDescent="0.4">
      <c r="A1" s="31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51" s="11" customForma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1" ht="13.5" thickBot="1" x14ac:dyDescent="0.25">
      <c r="C3" s="2" t="s">
        <v>3</v>
      </c>
      <c r="D3" s="2" t="s">
        <v>4</v>
      </c>
      <c r="E3" s="2" t="s">
        <v>10</v>
      </c>
      <c r="F3" s="10" t="s">
        <v>5</v>
      </c>
      <c r="G3" s="10" t="s">
        <v>6</v>
      </c>
      <c r="H3" s="10" t="s">
        <v>7</v>
      </c>
    </row>
    <row r="4" spans="1:51" s="15" customFormat="1" ht="18" x14ac:dyDescent="0.25">
      <c r="A4" s="13" t="s">
        <v>0</v>
      </c>
      <c r="B4" s="14">
        <v>0</v>
      </c>
      <c r="C4" s="15">
        <v>-3</v>
      </c>
      <c r="D4" s="15">
        <v>3</v>
      </c>
      <c r="E4" s="15">
        <v>0</v>
      </c>
      <c r="F4" s="15">
        <f>D4-C4</f>
        <v>6</v>
      </c>
      <c r="G4" s="16">
        <f>7/17</f>
        <v>0.41176470588235292</v>
      </c>
      <c r="H4" s="17" t="s">
        <v>8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51" s="15" customFormat="1" ht="18" x14ac:dyDescent="0.25">
      <c r="A5" s="13" t="s">
        <v>1</v>
      </c>
      <c r="B5" s="19">
        <v>0</v>
      </c>
      <c r="C5" s="15">
        <v>-3</v>
      </c>
      <c r="D5" s="15">
        <v>3</v>
      </c>
      <c r="E5" s="15">
        <v>0</v>
      </c>
      <c r="F5" s="15">
        <f>D5-C5</f>
        <v>6</v>
      </c>
      <c r="G5" s="16">
        <f>3/13</f>
        <v>0.23076923076923078</v>
      </c>
      <c r="H5" s="17" t="s">
        <v>9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51" s="15" customFormat="1" ht="18.75" thickBot="1" x14ac:dyDescent="0.3">
      <c r="A6" s="13" t="s">
        <v>2</v>
      </c>
      <c r="B6" s="20">
        <f>3 * (1 - (B$4+$G$4)) ^ 2 * EXP(-((B$4+$G$4) ^ 2) - (($B5+$G$5) + 1) ^ 2)  - 10 * ((B$4+$G$4) / 5 - (B$4+$G$4) ^ 3 - ($B5+$G$5) ^ 5) * EXP(-((B$4+$G$4) ^ 2) - ($B5+$G$5) ^ 2) - 1 / 3 * EXP(-(((B$4+$G$4) + 1) ^ 2) - ($B5+$G$5) ^ 2) + $G$6</f>
        <v>5.4458352610024519E-2</v>
      </c>
      <c r="C6" s="22">
        <f>MIN(C9:AY57)</f>
        <v>-6.5098102577725738</v>
      </c>
      <c r="D6" s="28">
        <f>MAX(D9:AZ57)</f>
        <v>8.0799646167414991</v>
      </c>
      <c r="E6" s="23">
        <f>AA33</f>
        <v>5.4458352610024519E-2</v>
      </c>
      <c r="F6" s="16">
        <f>D6-C6</f>
        <v>14.589774874514074</v>
      </c>
      <c r="G6" s="16"/>
      <c r="H6" s="17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51" x14ac:dyDescent="0.2">
      <c r="A7" s="21" t="s">
        <v>11</v>
      </c>
      <c r="B7" s="2"/>
      <c r="C7" s="4">
        <f>SQRT(X^2+Y^2)</f>
        <v>0</v>
      </c>
      <c r="H7" s="6"/>
      <c r="O7" s="2" t="s">
        <v>0</v>
      </c>
      <c r="R7" s="2"/>
      <c r="AB7" s="12">
        <f>MAX(AB9:AB33)</f>
        <v>0.57362546051311247</v>
      </c>
    </row>
    <row r="8" spans="1:51" ht="13.5" thickBot="1" x14ac:dyDescent="0.25">
      <c r="C8" s="3">
        <v>-3</v>
      </c>
      <c r="D8" s="24">
        <v>-2.875</v>
      </c>
      <c r="E8" s="3">
        <v>-2.75</v>
      </c>
      <c r="F8" s="24">
        <v>-2.625</v>
      </c>
      <c r="G8" s="3">
        <v>-2.5</v>
      </c>
      <c r="H8" s="24">
        <v>-2.375</v>
      </c>
      <c r="I8" s="3">
        <v>-2.25</v>
      </c>
      <c r="J8" s="24">
        <v>-2.125</v>
      </c>
      <c r="K8" s="3">
        <v>-2</v>
      </c>
      <c r="L8" s="24">
        <v>-1.875</v>
      </c>
      <c r="M8" s="3">
        <v>-1.75</v>
      </c>
      <c r="N8" s="24">
        <v>-1.625</v>
      </c>
      <c r="O8" s="3">
        <v>-1.5</v>
      </c>
      <c r="P8" s="24">
        <v>-1.375</v>
      </c>
      <c r="Q8" s="3">
        <v>-1.25</v>
      </c>
      <c r="R8" s="24">
        <v>-1.125</v>
      </c>
      <c r="S8" s="3">
        <v>-1</v>
      </c>
      <c r="T8" s="24">
        <v>-0.875</v>
      </c>
      <c r="U8" s="3">
        <v>-0.75</v>
      </c>
      <c r="V8" s="24">
        <v>-0.625</v>
      </c>
      <c r="W8" s="3">
        <v>-0.5</v>
      </c>
      <c r="X8" s="24">
        <v>-0.375</v>
      </c>
      <c r="Y8" s="3">
        <v>-0.25</v>
      </c>
      <c r="Z8" s="24">
        <v>-0.125</v>
      </c>
      <c r="AA8" s="3">
        <v>0</v>
      </c>
      <c r="AB8" s="24">
        <v>0.125</v>
      </c>
      <c r="AC8" s="3">
        <v>0.25</v>
      </c>
      <c r="AD8" s="24">
        <v>0.375</v>
      </c>
      <c r="AE8" s="3">
        <v>0.5</v>
      </c>
      <c r="AF8" s="24">
        <v>0.625</v>
      </c>
      <c r="AG8" s="3">
        <v>0.75</v>
      </c>
      <c r="AH8" s="24">
        <v>0.875</v>
      </c>
      <c r="AI8" s="3">
        <v>1</v>
      </c>
      <c r="AJ8" s="24">
        <v>1.125</v>
      </c>
      <c r="AK8" s="3">
        <v>1.25</v>
      </c>
      <c r="AL8" s="24">
        <v>1.375</v>
      </c>
      <c r="AM8" s="3">
        <v>1.5</v>
      </c>
      <c r="AN8" s="24">
        <v>1.625</v>
      </c>
      <c r="AO8" s="3">
        <v>1.75</v>
      </c>
      <c r="AP8" s="24">
        <v>1.875</v>
      </c>
      <c r="AQ8" s="3">
        <v>2</v>
      </c>
      <c r="AR8" s="24">
        <v>2.125</v>
      </c>
      <c r="AS8" s="3">
        <v>2.25</v>
      </c>
      <c r="AT8" s="24">
        <v>2.375</v>
      </c>
      <c r="AU8" s="3">
        <v>2.5</v>
      </c>
      <c r="AV8" s="24">
        <v>2.625</v>
      </c>
      <c r="AW8" s="3">
        <v>2.75</v>
      </c>
      <c r="AX8" s="24">
        <v>2.875</v>
      </c>
      <c r="AY8" s="3">
        <v>3</v>
      </c>
    </row>
    <row r="9" spans="1:51" ht="13.5" thickBot="1" x14ac:dyDescent="0.25">
      <c r="B9" s="24">
        <v>-3</v>
      </c>
      <c r="C9" s="5">
        <f t="shared" ref="C9:L24" si="0">3 * (1 - (C$8+$G$4)) ^ 2 * EXP(-((C$8+$G$4) ^ 2) - (($B9+$G$5) + 1) ^ 2)  - 10 * ((C$8+$G$4) / 5 - (C$8+$G$4) ^ 3 - ($B9+$G$5) ^ 5) * EXP(-((C$8+$G$4) ^ 2) - ($B9+$G$5) ^ 2) - 1 / 3 * EXP(-(((C$8+$G$4) + 1) ^ 2) - ($B9+$G$5) ^ 2) + $G$6</f>
        <v>1.0334134567744576E-3</v>
      </c>
      <c r="D9" s="5">
        <f t="shared" si="0"/>
        <v>1.7061716183063859E-3</v>
      </c>
      <c r="E9" s="5">
        <f t="shared" si="0"/>
        <v>2.6882200113533703E-3</v>
      </c>
      <c r="F9" s="5">
        <f t="shared" si="0"/>
        <v>4.0244675965610934E-3</v>
      </c>
      <c r="G9" s="5">
        <f t="shared" si="0"/>
        <v>5.6866956068169321E-3</v>
      </c>
      <c r="H9" s="5">
        <f t="shared" si="0"/>
        <v>7.5019888048555305E-3</v>
      </c>
      <c r="I9" s="5">
        <f t="shared" si="0"/>
        <v>9.058677426391477E-3</v>
      </c>
      <c r="J9" s="5">
        <f t="shared" si="0"/>
        <v>9.6011136902718393E-3</v>
      </c>
      <c r="K9" s="5">
        <f t="shared" si="0"/>
        <v>7.9369557427756039E-3</v>
      </c>
      <c r="L9" s="5">
        <f t="shared" si="0"/>
        <v>2.3928451822154942E-3</v>
      </c>
      <c r="M9" s="5">
        <f t="shared" ref="M9:AB16" si="1">3 * (1 - (M$8+$G$4)) ^ 2 * EXP(-((M$8+$G$4) ^ 2) - (($B9+$G$5) + 1) ^ 2)  - 10 * ((M$8+$G$4) / 5 - (M$8+$G$4) ^ 3 - ($B9+$G$5) ^ 5) * EXP(-((M$8+$G$4) ^ 2) - ($B9+$G$5) ^ 2) - 1 / 3 * EXP(-(((M$8+$G$4) + 1) ^ 2) - ($B9+$G$5) ^ 2) + $G$6</f>
        <v>-9.1385752131837149E-3</v>
      </c>
      <c r="N9" s="5">
        <f t="shared" si="1"/>
        <v>-2.9021377049441324E-2</v>
      </c>
      <c r="O9" s="5">
        <f t="shared" si="1"/>
        <v>-5.9549600117012498E-2</v>
      </c>
      <c r="P9" s="5">
        <f t="shared" si="1"/>
        <v>-0.10248781474045936</v>
      </c>
      <c r="Q9" s="5">
        <f t="shared" si="1"/>
        <v>-0.15854210720028508</v>
      </c>
      <c r="R9" s="5">
        <f t="shared" si="1"/>
        <v>-0.22686879156055467</v>
      </c>
      <c r="S9" s="5">
        <f t="shared" si="1"/>
        <v>-0.30475365728254955</v>
      </c>
      <c r="T9" s="5">
        <f t="shared" si="1"/>
        <v>-0.3875863954847843</v>
      </c>
      <c r="U9" s="5">
        <f t="shared" si="1"/>
        <v>-0.46920625080112643</v>
      </c>
      <c r="V9" s="5">
        <f t="shared" si="1"/>
        <v>-0.54261242476314742</v>
      </c>
      <c r="W9" s="5">
        <f t="shared" si="1"/>
        <v>-0.6009366244792621</v>
      </c>
      <c r="X9" s="5">
        <f t="shared" si="1"/>
        <v>-0.63849430342321278</v>
      </c>
      <c r="Y9" s="5">
        <f t="shared" si="1"/>
        <v>-0.65169329750788119</v>
      </c>
      <c r="Z9" s="5">
        <f t="shared" si="1"/>
        <v>-0.63959959872937844</v>
      </c>
      <c r="AA9" s="9">
        <f t="shared" si="1"/>
        <v>-0.60403697463380213</v>
      </c>
      <c r="AB9" s="9">
        <f t="shared" si="1"/>
        <v>-0.54920825324912814</v>
      </c>
      <c r="AC9" s="9">
        <f t="shared" ref="AC9:AY20" si="2">3 * (1 - (AC$8+$G$4)) ^ 2 * EXP(-((AC$8+$G$4) ^ 2) - (($B9+$G$5) + 1) ^ 2)  - 10 * ((AC$8+$G$4) / 5 - (AC$8+$G$4) ^ 3 - ($B9+$G$5) ^ 5) * EXP(-((AC$8+$G$4) ^ 2) - ($B9+$G$5) ^ 2) - 1 / 3 * EXP(-(((AC$8+$G$4) + 1) ^ 2) - ($B9+$G$5) ^ 2) + $G$6</f>
        <v>-0.48093814178359334</v>
      </c>
      <c r="AD9" s="9">
        <f t="shared" si="2"/>
        <v>-0.40571766588765257</v>
      </c>
      <c r="AE9" s="9">
        <f t="shared" si="2"/>
        <v>-0.32975779938368793</v>
      </c>
      <c r="AF9" s="9">
        <f t="shared" si="2"/>
        <v>-0.25823193250871251</v>
      </c>
      <c r="AG9" s="9">
        <f t="shared" si="2"/>
        <v>-0.19481819916523591</v>
      </c>
      <c r="AH9" s="9">
        <f t="shared" si="2"/>
        <v>-0.14156835374226295</v>
      </c>
      <c r="AI9" s="9">
        <f t="shared" si="2"/>
        <v>-9.9055400505112051E-2</v>
      </c>
      <c r="AJ9" s="9">
        <f t="shared" si="2"/>
        <v>-6.6705279538506787E-2</v>
      </c>
      <c r="AK9" s="9">
        <f t="shared" si="2"/>
        <v>-4.3204502803377592E-2</v>
      </c>
      <c r="AL9" s="9">
        <f t="shared" si="2"/>
        <v>-2.6890632047529766E-2</v>
      </c>
      <c r="AM9" s="9">
        <f t="shared" si="2"/>
        <v>-1.6064183428907763E-2</v>
      </c>
      <c r="AN9" s="9">
        <f t="shared" si="2"/>
        <v>-9.1959791648261371E-3</v>
      </c>
      <c r="AO9" s="9">
        <f t="shared" si="2"/>
        <v>-5.0332038522548873E-3</v>
      </c>
      <c r="AP9" s="9">
        <f t="shared" si="2"/>
        <v>-2.62550217422051E-3</v>
      </c>
      <c r="AQ9" s="9">
        <f t="shared" si="2"/>
        <v>-1.2991338784564628E-3</v>
      </c>
      <c r="AR9" s="9">
        <f t="shared" si="2"/>
        <v>-6.0531309163364025E-4</v>
      </c>
      <c r="AS9" s="9">
        <f t="shared" si="2"/>
        <v>-2.6232695905342371E-4</v>
      </c>
      <c r="AT9" s="9">
        <f t="shared" si="2"/>
        <v>-1.033337802720141E-4</v>
      </c>
      <c r="AU9" s="9">
        <f t="shared" si="2"/>
        <v>-3.5147485814601873E-5</v>
      </c>
      <c r="AV9" s="9">
        <f t="shared" si="2"/>
        <v>-8.7913130008186511E-6</v>
      </c>
      <c r="AW9" s="9">
        <f t="shared" si="2"/>
        <v>-1.5501894991427939E-7</v>
      </c>
      <c r="AX9" s="9">
        <f t="shared" si="2"/>
        <v>1.7822596150902863E-6</v>
      </c>
      <c r="AY9" s="9">
        <f t="shared" si="2"/>
        <v>1.6217059618204772E-6</v>
      </c>
    </row>
    <row r="10" spans="1:51" ht="13.5" thickBot="1" x14ac:dyDescent="0.25">
      <c r="B10" s="24">
        <v>-2.875</v>
      </c>
      <c r="C10" s="5">
        <f t="shared" si="0"/>
        <v>1.5081431544336718E-3</v>
      </c>
      <c r="D10" s="5">
        <f t="shared" si="0"/>
        <v>2.4861228605070462E-3</v>
      </c>
      <c r="E10" s="5">
        <f t="shared" si="0"/>
        <v>3.9070546459057647E-3</v>
      </c>
      <c r="F10" s="5">
        <f t="shared" si="0"/>
        <v>5.8256295164948214E-3</v>
      </c>
      <c r="G10" s="5">
        <f t="shared" si="0"/>
        <v>8.1802654533360674E-3</v>
      </c>
      <c r="H10" s="5">
        <f t="shared" si="0"/>
        <v>1.0683211067909978E-2</v>
      </c>
      <c r="I10" s="5">
        <f t="shared" si="0"/>
        <v>1.2676640180197861E-2</v>
      </c>
      <c r="J10" s="5">
        <f t="shared" si="0"/>
        <v>1.2972258551037941E-2</v>
      </c>
      <c r="K10" s="5">
        <f t="shared" si="0"/>
        <v>9.7108609226923426E-3</v>
      </c>
      <c r="L10" s="5">
        <f t="shared" si="0"/>
        <v>2.9697579630635006E-4</v>
      </c>
      <c r="M10" s="5">
        <f t="shared" si="1"/>
        <v>-1.8525480679876243E-2</v>
      </c>
      <c r="N10" s="5">
        <f t="shared" si="1"/>
        <v>-5.0396862679185299E-2</v>
      </c>
      <c r="O10" s="5">
        <f t="shared" si="1"/>
        <v>-9.8835492197633032E-2</v>
      </c>
      <c r="P10" s="5">
        <f t="shared" si="1"/>
        <v>-0.16652753219442915</v>
      </c>
      <c r="Q10" s="5">
        <f t="shared" si="1"/>
        <v>-0.25451060472055798</v>
      </c>
      <c r="R10" s="5">
        <f t="shared" si="1"/>
        <v>-0.36141689171371727</v>
      </c>
      <c r="S10" s="5">
        <f t="shared" si="1"/>
        <v>-0.4829808611292401</v>
      </c>
      <c r="T10" s="5">
        <f t="shared" si="1"/>
        <v>-0.61200420724917715</v>
      </c>
      <c r="U10" s="5">
        <f t="shared" si="1"/>
        <v>-0.73889553828139976</v>
      </c>
      <c r="V10" s="5">
        <f t="shared" si="1"/>
        <v>-0.85277471624521461</v>
      </c>
      <c r="W10" s="5">
        <f t="shared" si="1"/>
        <v>-0.94298288202419644</v>
      </c>
      <c r="X10" s="5">
        <f t="shared" si="1"/>
        <v>-1.0007137958918126</v>
      </c>
      <c r="Y10" s="5">
        <f t="shared" si="1"/>
        <v>-1.020423212329417</v>
      </c>
      <c r="Z10" s="5">
        <f t="shared" si="1"/>
        <v>-1.0007053732511424</v>
      </c>
      <c r="AA10" s="9">
        <f t="shared" si="1"/>
        <v>-0.94444496300242342</v>
      </c>
      <c r="AB10" s="9">
        <f t="shared" si="1"/>
        <v>-0.85822537390634146</v>
      </c>
      <c r="AC10" s="9">
        <f t="shared" si="2"/>
        <v>-0.75114836427725762</v>
      </c>
      <c r="AD10" s="9">
        <f t="shared" si="2"/>
        <v>-0.63334516449881817</v>
      </c>
      <c r="AE10" s="9">
        <f t="shared" si="2"/>
        <v>-0.51450213600089378</v>
      </c>
      <c r="AF10" s="9">
        <f t="shared" si="2"/>
        <v>-0.4026808719949348</v>
      </c>
      <c r="AG10" s="9">
        <f t="shared" si="2"/>
        <v>-0.30360588244158027</v>
      </c>
      <c r="AH10" s="9">
        <f t="shared" si="2"/>
        <v>-0.22046160891850541</v>
      </c>
      <c r="AI10" s="9">
        <f t="shared" si="2"/>
        <v>-0.15412430081351011</v>
      </c>
      <c r="AJ10" s="9">
        <f t="shared" si="2"/>
        <v>-0.10368100624574614</v>
      </c>
      <c r="AK10" s="9">
        <f t="shared" si="2"/>
        <v>-6.7066892777447068E-2</v>
      </c>
      <c r="AL10" s="9">
        <f t="shared" si="2"/>
        <v>-4.1675463137484499E-2</v>
      </c>
      <c r="AM10" s="9">
        <f t="shared" si="2"/>
        <v>-2.4845716127091601E-2</v>
      </c>
      <c r="AN10" s="9">
        <f t="shared" si="2"/>
        <v>-1.4185687271469209E-2</v>
      </c>
      <c r="AO10" s="9">
        <f t="shared" si="2"/>
        <v>-7.7375287900820619E-3</v>
      </c>
      <c r="AP10" s="9">
        <f t="shared" si="2"/>
        <v>-4.0175712654754092E-3</v>
      </c>
      <c r="AQ10" s="9">
        <f t="shared" si="2"/>
        <v>-1.9752523163442917E-3</v>
      </c>
      <c r="AR10" s="9">
        <f t="shared" si="2"/>
        <v>-9.1182364961962532E-4</v>
      </c>
      <c r="AS10" s="9">
        <f t="shared" si="2"/>
        <v>-3.8950117770475585E-4</v>
      </c>
      <c r="AT10" s="9">
        <f t="shared" si="2"/>
        <v>-1.4965767603912752E-4</v>
      </c>
      <c r="AU10" s="9">
        <f t="shared" si="2"/>
        <v>-4.8323928558364725E-5</v>
      </c>
      <c r="AV10" s="9">
        <f t="shared" si="2"/>
        <v>-1.0179886912846173E-5</v>
      </c>
      <c r="AW10" s="9">
        <f t="shared" si="2"/>
        <v>1.6097503069790013E-6</v>
      </c>
      <c r="AX10" s="9">
        <f t="shared" si="2"/>
        <v>3.7159653966389304E-6</v>
      </c>
      <c r="AY10" s="9">
        <f t="shared" si="2"/>
        <v>2.9860870465475051E-6</v>
      </c>
    </row>
    <row r="11" spans="1:51" ht="13.5" thickBot="1" x14ac:dyDescent="0.25">
      <c r="B11" s="24">
        <v>-2.75</v>
      </c>
      <c r="C11" s="5">
        <f t="shared" si="0"/>
        <v>2.1317246191728842E-3</v>
      </c>
      <c r="D11" s="5">
        <f t="shared" si="0"/>
        <v>3.5146426025807346E-3</v>
      </c>
      <c r="E11" s="5">
        <f t="shared" si="0"/>
        <v>5.5200359129243979E-3</v>
      </c>
      <c r="F11" s="5">
        <f t="shared" si="0"/>
        <v>8.2168940955754024E-3</v>
      </c>
      <c r="G11" s="5">
        <f t="shared" si="0"/>
        <v>1.1500236223683557E-2</v>
      </c>
      <c r="H11" s="5">
        <f t="shared" si="0"/>
        <v>1.4929046543253941E-2</v>
      </c>
      <c r="I11" s="5">
        <f t="shared" si="0"/>
        <v>1.7514030412380036E-2</v>
      </c>
      <c r="J11" s="5">
        <f t="shared" si="0"/>
        <v>1.7480912002974767E-2</v>
      </c>
      <c r="K11" s="5">
        <f t="shared" si="0"/>
        <v>1.2062979456550691E-2</v>
      </c>
      <c r="L11" s="5">
        <f t="shared" si="0"/>
        <v>-2.5956143299753903E-3</v>
      </c>
      <c r="M11" s="5">
        <f t="shared" si="1"/>
        <v>-3.1328039889938819E-2</v>
      </c>
      <c r="N11" s="5">
        <f t="shared" si="1"/>
        <v>-7.9535571166579194E-2</v>
      </c>
      <c r="O11" s="5">
        <f t="shared" si="1"/>
        <v>-0.15243675405004731</v>
      </c>
      <c r="P11" s="5">
        <f t="shared" si="1"/>
        <v>-0.25401275687460168</v>
      </c>
      <c r="Q11" s="5">
        <f t="shared" si="1"/>
        <v>-0.38579290142143441</v>
      </c>
      <c r="R11" s="5">
        <f t="shared" si="1"/>
        <v>-0.54572626488132936</v>
      </c>
      <c r="S11" s="5">
        <f t="shared" si="1"/>
        <v>-0.72744485072613052</v>
      </c>
      <c r="T11" s="5">
        <f t="shared" si="1"/>
        <v>-0.92020633478972802</v>
      </c>
      <c r="U11" s="5">
        <f t="shared" si="1"/>
        <v>-1.1096936123118668</v>
      </c>
      <c r="V11" s="5">
        <f t="shared" si="1"/>
        <v>-1.2796585719806568</v>
      </c>
      <c r="W11" s="5">
        <f t="shared" si="1"/>
        <v>-1.414175064953511</v>
      </c>
      <c r="X11" s="5">
        <f t="shared" si="1"/>
        <v>-1.500077631085736</v>
      </c>
      <c r="Y11" s="5">
        <f t="shared" si="1"/>
        <v>-1.5290728158823732</v>
      </c>
      <c r="Z11" s="5">
        <f t="shared" si="1"/>
        <v>-1.4990565639882318</v>
      </c>
      <c r="AA11" s="9">
        <f t="shared" si="1"/>
        <v>-1.414348370948072</v>
      </c>
      <c r="AB11" s="9">
        <f t="shared" si="1"/>
        <v>-1.2848107688439827</v>
      </c>
      <c r="AC11" s="9">
        <f t="shared" si="2"/>
        <v>-1.124084284765104</v>
      </c>
      <c r="AD11" s="9">
        <f t="shared" si="2"/>
        <v>-0.94735655281804143</v>
      </c>
      <c r="AE11" s="9">
        <f t="shared" si="2"/>
        <v>-0.76915024503945573</v>
      </c>
      <c r="AF11" s="9">
        <f t="shared" si="2"/>
        <v>-0.6015508040828409</v>
      </c>
      <c r="AG11" s="9">
        <f t="shared" si="2"/>
        <v>-0.45313531615440622</v>
      </c>
      <c r="AH11" s="9">
        <f t="shared" si="2"/>
        <v>-0.32866651747682218</v>
      </c>
      <c r="AI11" s="9">
        <f t="shared" si="2"/>
        <v>-0.22944087533832397</v>
      </c>
      <c r="AJ11" s="9">
        <f t="shared" si="2"/>
        <v>-0.15406894244289504</v>
      </c>
      <c r="AK11" s="9">
        <f t="shared" si="2"/>
        <v>-9.9434044521838905E-2</v>
      </c>
      <c r="AL11" s="9">
        <f t="shared" si="2"/>
        <v>-6.1610212379656207E-2</v>
      </c>
      <c r="AM11" s="9">
        <f t="shared" si="2"/>
        <v>-3.6594695283646693E-2</v>
      </c>
      <c r="AN11" s="9">
        <f t="shared" si="2"/>
        <v>-2.0793872852590992E-2</v>
      </c>
      <c r="AO11" s="9">
        <f t="shared" si="2"/>
        <v>-1.1270382217676161E-2</v>
      </c>
      <c r="AP11" s="9">
        <f t="shared" si="2"/>
        <v>-5.801979690399299E-3</v>
      </c>
      <c r="AQ11" s="9">
        <f t="shared" si="2"/>
        <v>-2.8184138816183548E-3</v>
      </c>
      <c r="AR11" s="9">
        <f t="shared" si="2"/>
        <v>-1.2780638533047804E-3</v>
      </c>
      <c r="AS11" s="9">
        <f t="shared" si="2"/>
        <v>-5.3057892550326959E-4</v>
      </c>
      <c r="AT11" s="9">
        <f t="shared" si="2"/>
        <v>-1.9350080363370669E-4</v>
      </c>
      <c r="AU11" s="9">
        <f t="shared" si="2"/>
        <v>-5.5228342088859973E-5</v>
      </c>
      <c r="AV11" s="9">
        <f t="shared" si="2"/>
        <v>-5.9949025669254438E-6</v>
      </c>
      <c r="AW11" s="9">
        <f t="shared" si="2"/>
        <v>7.22585299949602E-6</v>
      </c>
      <c r="AX11" s="9">
        <f t="shared" si="2"/>
        <v>7.9833641526133298E-6</v>
      </c>
      <c r="AY11" s="9">
        <f t="shared" si="2"/>
        <v>5.6442497922224896E-6</v>
      </c>
    </row>
    <row r="12" spans="1:51" ht="13.5" thickBot="1" x14ac:dyDescent="0.25">
      <c r="B12" s="24">
        <v>-2.625</v>
      </c>
      <c r="C12" s="5">
        <f t="shared" si="0"/>
        <v>2.9146110817183865E-3</v>
      </c>
      <c r="D12" s="5">
        <f t="shared" si="0"/>
        <v>4.8171123988526021E-3</v>
      </c>
      <c r="E12" s="5">
        <f t="shared" si="0"/>
        <v>7.5807789695212305E-3</v>
      </c>
      <c r="F12" s="5">
        <f t="shared" si="0"/>
        <v>1.1301241177056214E-2</v>
      </c>
      <c r="G12" s="5">
        <f t="shared" si="0"/>
        <v>1.5830035139779857E-2</v>
      </c>
      <c r="H12" s="5">
        <f t="shared" si="0"/>
        <v>2.0545489046823871E-2</v>
      </c>
      <c r="I12" s="5">
        <f t="shared" si="0"/>
        <v>2.4051300887505126E-2</v>
      </c>
      <c r="J12" s="5">
        <f t="shared" si="0"/>
        <v>2.3838474029684104E-2</v>
      </c>
      <c r="K12" s="5">
        <f t="shared" si="0"/>
        <v>1.5986226629833164E-2</v>
      </c>
      <c r="L12" s="5">
        <f t="shared" si="0"/>
        <v>-4.982353537280354E-3</v>
      </c>
      <c r="M12" s="5">
        <f t="shared" si="1"/>
        <v>-4.594993859367761E-2</v>
      </c>
      <c r="N12" s="5">
        <f t="shared" si="1"/>
        <v>-0.11463115877903778</v>
      </c>
      <c r="O12" s="5">
        <f t="shared" si="1"/>
        <v>-0.21850910824967423</v>
      </c>
      <c r="P12" s="5">
        <f t="shared" si="1"/>
        <v>-0.36333227415637304</v>
      </c>
      <c r="Q12" s="5">
        <f t="shared" si="1"/>
        <v>-0.55137421417719645</v>
      </c>
      <c r="R12" s="5">
        <f t="shared" si="1"/>
        <v>-0.77980589572134951</v>
      </c>
      <c r="S12" s="5">
        <f t="shared" si="1"/>
        <v>-1.0396190247211132</v>
      </c>
      <c r="T12" s="5">
        <f t="shared" si="1"/>
        <v>-1.3155172279731915</v>
      </c>
      <c r="U12" s="5">
        <f t="shared" si="1"/>
        <v>-1.587036104087302</v>
      </c>
      <c r="V12" s="5">
        <f t="shared" si="1"/>
        <v>-1.8308820592327839</v>
      </c>
      <c r="W12" s="5">
        <f t="shared" si="1"/>
        <v>-2.0241592125098467</v>
      </c>
      <c r="X12" s="5">
        <f t="shared" si="1"/>
        <v>-2.1478794028450618</v>
      </c>
      <c r="Y12" s="5">
        <f t="shared" si="1"/>
        <v>-2.1900164238771769</v>
      </c>
      <c r="Z12" s="5">
        <f t="shared" si="1"/>
        <v>-2.1474280164947577</v>
      </c>
      <c r="AA12" s="9">
        <f t="shared" si="1"/>
        <v>-2.0262212050168489</v>
      </c>
      <c r="AB12" s="9">
        <f t="shared" si="1"/>
        <v>-1.8405075869058964</v>
      </c>
      <c r="AC12" s="9">
        <f t="shared" si="2"/>
        <v>-1.609874236854848</v>
      </c>
      <c r="AD12" s="9">
        <f t="shared" si="2"/>
        <v>-1.3561714471043276</v>
      </c>
      <c r="AE12" s="9">
        <f t="shared" si="2"/>
        <v>-1.1003176362221165</v>
      </c>
      <c r="AF12" s="9">
        <f t="shared" si="2"/>
        <v>-0.85973271773631577</v>
      </c>
      <c r="AG12" s="9">
        <f t="shared" si="2"/>
        <v>-0.64678184022579621</v>
      </c>
      <c r="AH12" s="9">
        <f t="shared" si="2"/>
        <v>-0.46832578809469688</v>
      </c>
      <c r="AI12" s="9">
        <f t="shared" si="2"/>
        <v>-0.32621975005903808</v>
      </c>
      <c r="AJ12" s="9">
        <f t="shared" si="2"/>
        <v>-0.2184402277281397</v>
      </c>
      <c r="AK12" s="9">
        <f t="shared" si="2"/>
        <v>-0.14047199409914016</v>
      </c>
      <c r="AL12" s="9">
        <f t="shared" si="2"/>
        <v>-8.663681500092936E-2</v>
      </c>
      <c r="AM12" s="9">
        <f t="shared" si="2"/>
        <v>-5.1153441642191627E-2</v>
      </c>
      <c r="AN12" s="9">
        <f t="shared" si="2"/>
        <v>-2.8839724412482205E-2</v>
      </c>
      <c r="AO12" s="9">
        <f t="shared" si="2"/>
        <v>-1.5468170487518878E-2</v>
      </c>
      <c r="AP12" s="9">
        <f t="shared" si="2"/>
        <v>-7.8485005288135533E-3</v>
      </c>
      <c r="AQ12" s="9">
        <f t="shared" si="2"/>
        <v>-3.7337092895913969E-3</v>
      </c>
      <c r="AR12" s="9">
        <f t="shared" si="2"/>
        <v>-1.639485099246525E-3</v>
      </c>
      <c r="AS12" s="9">
        <f t="shared" si="2"/>
        <v>-6.4415287007495918E-4</v>
      </c>
      <c r="AT12" s="9">
        <f t="shared" si="2"/>
        <v>-2.0964292862530866E-4</v>
      </c>
      <c r="AU12" s="9">
        <f t="shared" si="2"/>
        <v>-4.1211810916435335E-5</v>
      </c>
      <c r="AV12" s="9">
        <f t="shared" si="2"/>
        <v>1.1902749304653007E-5</v>
      </c>
      <c r="AW12" s="9">
        <f t="shared" si="2"/>
        <v>2.1028723347012614E-5</v>
      </c>
      <c r="AX12" s="9">
        <f t="shared" si="2"/>
        <v>1.6802153272394989E-5</v>
      </c>
      <c r="AY12" s="9">
        <f t="shared" si="2"/>
        <v>1.0687006838455659E-5</v>
      </c>
    </row>
    <row r="13" spans="1:51" ht="13.5" thickBot="1" x14ac:dyDescent="0.25">
      <c r="B13" s="24">
        <v>-2.5</v>
      </c>
      <c r="C13" s="5">
        <f t="shared" si="0"/>
        <v>3.8442631415552607E-3</v>
      </c>
      <c r="D13" s="5">
        <f t="shared" si="0"/>
        <v>6.3878220677107056E-3</v>
      </c>
      <c r="E13" s="5">
        <f t="shared" si="0"/>
        <v>1.0106061056874935E-2</v>
      </c>
      <c r="F13" s="5">
        <f t="shared" si="0"/>
        <v>1.5147933594879776E-2</v>
      </c>
      <c r="G13" s="5">
        <f t="shared" si="0"/>
        <v>2.1343348301513774E-2</v>
      </c>
      <c r="H13" s="5">
        <f t="shared" si="0"/>
        <v>2.7893380135499326E-2</v>
      </c>
      <c r="I13" s="5">
        <f t="shared" si="0"/>
        <v>3.2958660289119181E-2</v>
      </c>
      <c r="J13" s="5">
        <f t="shared" si="0"/>
        <v>3.319233344935392E-2</v>
      </c>
      <c r="K13" s="5">
        <f t="shared" si="0"/>
        <v>2.3318961518813661E-2</v>
      </c>
      <c r="L13" s="5">
        <f t="shared" si="0"/>
        <v>-4.0828905953731497E-3</v>
      </c>
      <c r="M13" s="5">
        <f t="shared" si="1"/>
        <v>-5.8400988354105558E-2</v>
      </c>
      <c r="N13" s="5">
        <f t="shared" si="1"/>
        <v>-0.15023144565943411</v>
      </c>
      <c r="O13" s="5">
        <f t="shared" si="1"/>
        <v>-0.28994376596022947</v>
      </c>
      <c r="P13" s="5">
        <f t="shared" si="1"/>
        <v>-0.48562834943627708</v>
      </c>
      <c r="Q13" s="5">
        <f t="shared" si="1"/>
        <v>-0.74069603993898914</v>
      </c>
      <c r="R13" s="5">
        <f t="shared" si="1"/>
        <v>-1.051606509291777</v>
      </c>
      <c r="S13" s="5">
        <f t="shared" si="1"/>
        <v>-1.4063310185706019</v>
      </c>
      <c r="T13" s="5">
        <f t="shared" si="1"/>
        <v>-1.784133654327607</v>
      </c>
      <c r="U13" s="5">
        <f t="shared" si="1"/>
        <v>-2.1570469129760106</v>
      </c>
      <c r="V13" s="5">
        <f t="shared" si="1"/>
        <v>-2.4930460653936244</v>
      </c>
      <c r="W13" s="5">
        <f t="shared" si="1"/>
        <v>-2.760481113493237</v>
      </c>
      <c r="X13" s="5">
        <f t="shared" si="1"/>
        <v>-2.9329381627755455</v>
      </c>
      <c r="Y13" s="5">
        <f t="shared" si="1"/>
        <v>-2.9935059995086593</v>
      </c>
      <c r="Z13" s="5">
        <f t="shared" si="1"/>
        <v>-2.9374997198944204</v>
      </c>
      <c r="AA13" s="9">
        <f t="shared" si="1"/>
        <v>-2.7730358461936784</v>
      </c>
      <c r="AB13" s="9">
        <f t="shared" si="1"/>
        <v>-2.5193667418561456</v>
      </c>
      <c r="AC13" s="9">
        <f t="shared" si="2"/>
        <v>-2.2034124551292025</v>
      </c>
      <c r="AD13" s="9">
        <f t="shared" si="2"/>
        <v>-1.8553185563603776</v>
      </c>
      <c r="AE13" s="9">
        <f t="shared" si="2"/>
        <v>-1.5040146019661866</v>
      </c>
      <c r="AF13" s="9">
        <f t="shared" si="2"/>
        <v>-1.1736303271202599</v>
      </c>
      <c r="AG13" s="9">
        <f t="shared" si="2"/>
        <v>-0.88131028795357635</v>
      </c>
      <c r="AH13" s="9">
        <f t="shared" si="2"/>
        <v>-0.63656933879177013</v>
      </c>
      <c r="AI13" s="9">
        <f t="shared" si="2"/>
        <v>-0.44197374636225628</v>
      </c>
      <c r="AJ13" s="9">
        <f t="shared" si="2"/>
        <v>-0.29470347188584017</v>
      </c>
      <c r="AK13" s="9">
        <f t="shared" si="2"/>
        <v>-0.18848156897706023</v>
      </c>
      <c r="AL13" s="9">
        <f t="shared" si="2"/>
        <v>-0.11542468052388617</v>
      </c>
      <c r="AM13" s="9">
        <f t="shared" si="2"/>
        <v>-6.7518956666482388E-2</v>
      </c>
      <c r="AN13" s="9">
        <f t="shared" si="2"/>
        <v>-3.7595841817565714E-2</v>
      </c>
      <c r="AO13" s="9">
        <f t="shared" si="2"/>
        <v>-1.9823404175538746E-2</v>
      </c>
      <c r="AP13" s="9">
        <f t="shared" si="2"/>
        <v>-9.8164613976364588E-3</v>
      </c>
      <c r="AQ13" s="9">
        <f t="shared" si="2"/>
        <v>-4.5010285225335536E-3</v>
      </c>
      <c r="AR13" s="9">
        <f t="shared" si="2"/>
        <v>-1.8591564115921491E-3</v>
      </c>
      <c r="AS13" s="9">
        <f t="shared" si="2"/>
        <v>-6.4816909056578738E-4</v>
      </c>
      <c r="AT13" s="9">
        <f t="shared" si="2"/>
        <v>-1.5070251013748077E-4</v>
      </c>
      <c r="AU13" s="9">
        <f t="shared" si="2"/>
        <v>2.0101203480633459E-5</v>
      </c>
      <c r="AV13" s="9">
        <f t="shared" si="2"/>
        <v>5.767219259937155E-5</v>
      </c>
      <c r="AW13" s="9">
        <f t="shared" si="2"/>
        <v>5.0351062096520356E-5</v>
      </c>
      <c r="AX13" s="9">
        <f t="shared" si="2"/>
        <v>3.3836897636479679E-5</v>
      </c>
      <c r="AY13" s="9">
        <f t="shared" si="2"/>
        <v>1.9882182142792304E-5</v>
      </c>
    </row>
    <row r="14" spans="1:51" ht="13.5" thickBot="1" x14ac:dyDescent="0.25">
      <c r="B14" s="24">
        <v>-2.375</v>
      </c>
      <c r="C14" s="5">
        <f t="shared" si="0"/>
        <v>4.8669689784932475E-3</v>
      </c>
      <c r="D14" s="5">
        <f t="shared" si="0"/>
        <v>8.1618805650736891E-3</v>
      </c>
      <c r="E14" s="5">
        <f t="shared" si="0"/>
        <v>1.3034784254954248E-2</v>
      </c>
      <c r="F14" s="5">
        <f t="shared" si="0"/>
        <v>1.9736429423181587E-2</v>
      </c>
      <c r="G14" s="5">
        <f t="shared" si="0"/>
        <v>2.8133758686047852E-2</v>
      </c>
      <c r="H14" s="5">
        <f t="shared" si="0"/>
        <v>3.7310537809361111E-2</v>
      </c>
      <c r="I14" s="5">
        <f t="shared" si="0"/>
        <v>4.5027858874881539E-2</v>
      </c>
      <c r="J14" s="5">
        <f t="shared" si="0"/>
        <v>4.7100442734361411E-2</v>
      </c>
      <c r="K14" s="5">
        <f t="shared" si="0"/>
        <v>3.6817580787001841E-2</v>
      </c>
      <c r="L14" s="5">
        <f t="shared" si="0"/>
        <v>4.6144334450783043E-3</v>
      </c>
      <c r="M14" s="5">
        <f t="shared" si="1"/>
        <v>-6.1748616467479943E-2</v>
      </c>
      <c r="N14" s="5">
        <f t="shared" si="1"/>
        <v>-0.17625029780809071</v>
      </c>
      <c r="O14" s="5">
        <f t="shared" si="1"/>
        <v>-0.35277074816229731</v>
      </c>
      <c r="P14" s="5">
        <f t="shared" si="1"/>
        <v>-0.60241113737208696</v>
      </c>
      <c r="Q14" s="5">
        <f t="shared" si="1"/>
        <v>-0.93030922222452572</v>
      </c>
      <c r="R14" s="5">
        <f t="shared" si="1"/>
        <v>-1.3325716004202088</v>
      </c>
      <c r="S14" s="5">
        <f t="shared" si="1"/>
        <v>-1.7941275957679967</v>
      </c>
      <c r="T14" s="5">
        <f t="shared" si="1"/>
        <v>-2.288297346955646</v>
      </c>
      <c r="U14" s="5">
        <f t="shared" si="1"/>
        <v>-2.7786038563205722</v>
      </c>
      <c r="V14" s="5">
        <f t="shared" si="1"/>
        <v>-3.2228712984539141</v>
      </c>
      <c r="W14" s="5">
        <f t="shared" si="1"/>
        <v>-3.5790547547369016</v>
      </c>
      <c r="X14" s="5">
        <f t="shared" si="1"/>
        <v>-3.8117167866273185</v>
      </c>
      <c r="Y14" s="5">
        <f t="shared" si="1"/>
        <v>-3.8977844503263452</v>
      </c>
      <c r="Z14" s="5">
        <f t="shared" si="1"/>
        <v>-3.8303015797095585</v>
      </c>
      <c r="AA14" s="9">
        <f t="shared" si="1"/>
        <v>-3.6193349536386936</v>
      </c>
      <c r="AB14" s="9">
        <f t="shared" si="1"/>
        <v>-3.289875833769091</v>
      </c>
      <c r="AC14" s="9">
        <f t="shared" si="2"/>
        <v>-2.8772949373044896</v>
      </c>
      <c r="AD14" s="9">
        <f t="shared" si="2"/>
        <v>-2.4214457692898397</v>
      </c>
      <c r="AE14" s="9">
        <f t="shared" si="2"/>
        <v>-1.9607226888068805</v>
      </c>
      <c r="AF14" s="9">
        <f t="shared" si="2"/>
        <v>-1.5272347887174078</v>
      </c>
      <c r="AG14" s="9">
        <f t="shared" si="2"/>
        <v>-1.1438380837203628</v>
      </c>
      <c r="AH14" s="9">
        <f t="shared" si="2"/>
        <v>-0.82323309211714146</v>
      </c>
      <c r="AI14" s="9">
        <f t="shared" si="2"/>
        <v>-0.56884947686486009</v>
      </c>
      <c r="AJ14" s="9">
        <f t="shared" si="2"/>
        <v>-0.37692476471863978</v>
      </c>
      <c r="AK14" s="9">
        <f t="shared" si="2"/>
        <v>-0.2390852563166958</v>
      </c>
      <c r="AL14" s="9">
        <f t="shared" si="2"/>
        <v>-0.14482591978109291</v>
      </c>
      <c r="AM14" s="9">
        <f t="shared" si="2"/>
        <v>-8.3488010114095193E-2</v>
      </c>
      <c r="AN14" s="9">
        <f t="shared" si="2"/>
        <v>-4.5563369502565947E-2</v>
      </c>
      <c r="AO14" s="9">
        <f t="shared" si="2"/>
        <v>-2.3346136033253539E-2</v>
      </c>
      <c r="AP14" s="9">
        <f t="shared" si="2"/>
        <v>-1.1071708791256001E-2</v>
      </c>
      <c r="AQ14" s="9">
        <f t="shared" si="2"/>
        <v>-4.7266719597483069E-3</v>
      </c>
      <c r="AR14" s="9">
        <f t="shared" si="2"/>
        <v>-1.7003473234656571E-3</v>
      </c>
      <c r="AS14" s="9">
        <f t="shared" si="2"/>
        <v>-4.0482598052282812E-4</v>
      </c>
      <c r="AT14" s="9">
        <f t="shared" si="2"/>
        <v>6.0946896037286404E-5</v>
      </c>
      <c r="AU14" s="9">
        <f t="shared" si="2"/>
        <v>1.7101720468736789E-4</v>
      </c>
      <c r="AV14" s="9">
        <f t="shared" si="2"/>
        <v>1.5361663884238004E-4</v>
      </c>
      <c r="AW14" s="9">
        <f t="shared" si="2"/>
        <v>1.0656490556834612E-4</v>
      </c>
      <c r="AX14" s="9">
        <f t="shared" si="2"/>
        <v>6.4695344330003708E-5</v>
      </c>
      <c r="AY14" s="9">
        <f t="shared" si="2"/>
        <v>3.590403159066004E-5</v>
      </c>
    </row>
    <row r="15" spans="1:51" ht="13.5" thickBot="1" x14ac:dyDescent="0.25">
      <c r="B15" s="24">
        <v>-2.25</v>
      </c>
      <c r="C15" s="5">
        <f t="shared" si="0"/>
        <v>5.8626328125536602E-3</v>
      </c>
      <c r="D15" s="5">
        <f t="shared" si="0"/>
        <v>9.9742082169231739E-3</v>
      </c>
      <c r="E15" s="5">
        <f t="shared" si="0"/>
        <v>1.6163907191821932E-2</v>
      </c>
      <c r="F15" s="5">
        <f t="shared" si="0"/>
        <v>2.4860452751406321E-2</v>
      </c>
      <c r="G15" s="5">
        <f t="shared" si="0"/>
        <v>3.6077508603530387E-2</v>
      </c>
      <c r="H15" s="5">
        <f t="shared" si="0"/>
        <v>4.8924967773810404E-2</v>
      </c>
      <c r="I15" s="5">
        <f t="shared" si="0"/>
        <v>6.0931860382978605E-2</v>
      </c>
      <c r="J15" s="5">
        <f t="shared" si="0"/>
        <v>6.7242009034988406E-2</v>
      </c>
      <c r="K15" s="5">
        <f t="shared" si="0"/>
        <v>5.9836575651431169E-2</v>
      </c>
      <c r="L15" s="5">
        <f t="shared" si="0"/>
        <v>2.7039600000949716E-2</v>
      </c>
      <c r="M15" s="5">
        <f t="shared" si="1"/>
        <v>-4.6362575194940275E-2</v>
      </c>
      <c r="N15" s="5">
        <f t="shared" si="1"/>
        <v>-0.17805701655340167</v>
      </c>
      <c r="O15" s="5">
        <f t="shared" si="1"/>
        <v>-0.38598218292192282</v>
      </c>
      <c r="P15" s="5">
        <f t="shared" si="1"/>
        <v>-0.68498845721681467</v>
      </c>
      <c r="Q15" s="5">
        <f t="shared" si="1"/>
        <v>-1.0827784432017746</v>
      </c>
      <c r="R15" s="5">
        <f t="shared" si="1"/>
        <v>-1.5758970806770825</v>
      </c>
      <c r="S15" s="5">
        <f t="shared" si="1"/>
        <v>-2.1468005055442649</v>
      </c>
      <c r="T15" s="5">
        <f t="shared" si="1"/>
        <v>-2.7630458012546</v>
      </c>
      <c r="U15" s="5">
        <f t="shared" si="1"/>
        <v>-3.3793329962492056</v>
      </c>
      <c r="V15" s="5">
        <f t="shared" si="1"/>
        <v>-3.9425190373722421</v>
      </c>
      <c r="W15" s="5">
        <f t="shared" si="1"/>
        <v>-4.3989519024453827</v>
      </c>
      <c r="X15" s="5">
        <f t="shared" si="1"/>
        <v>-4.7027686888395879</v>
      </c>
      <c r="Y15" s="5">
        <f t="shared" si="1"/>
        <v>-4.823403467612593</v>
      </c>
      <c r="Z15" s="5">
        <f t="shared" si="1"/>
        <v>-4.7506188355633574</v>
      </c>
      <c r="AA15" s="9">
        <f t="shared" si="1"/>
        <v>-4.4959211440236322</v>
      </c>
      <c r="AB15" s="9">
        <f t="shared" si="1"/>
        <v>-4.0900922978745538</v>
      </c>
      <c r="AC15" s="9">
        <f t="shared" si="2"/>
        <v>-3.5775069235094046</v>
      </c>
      <c r="AD15" s="9">
        <f t="shared" si="2"/>
        <v>-3.0086211732691366</v>
      </c>
      <c r="AE15" s="9">
        <f t="shared" si="2"/>
        <v>-2.4323203190501097</v>
      </c>
      <c r="AF15" s="9">
        <f t="shared" si="2"/>
        <v>-1.8896463366862504</v>
      </c>
      <c r="AG15" s="9">
        <f t="shared" si="2"/>
        <v>-1.4098958378111135</v>
      </c>
      <c r="AH15" s="9">
        <f t="shared" si="2"/>
        <v>-1.0093846820039825</v>
      </c>
      <c r="AI15" s="9">
        <f t="shared" si="2"/>
        <v>-0.69253796698526227</v>
      </c>
      <c r="AJ15" s="9">
        <f t="shared" si="2"/>
        <v>-0.45454484322716898</v>
      </c>
      <c r="AK15" s="9">
        <f t="shared" si="2"/>
        <v>-0.28467991541023546</v>
      </c>
      <c r="AL15" s="9">
        <f t="shared" si="2"/>
        <v>-0.16950301900259024</v>
      </c>
      <c r="AM15" s="9">
        <f t="shared" si="2"/>
        <v>-9.5410626189466413E-2</v>
      </c>
      <c r="AN15" s="9">
        <f t="shared" si="2"/>
        <v>-5.0313154155492895E-2</v>
      </c>
      <c r="AO15" s="9">
        <f t="shared" si="2"/>
        <v>-2.4464363904613064E-2</v>
      </c>
      <c r="AP15" s="9">
        <f t="shared" si="2"/>
        <v>-1.0625851920585083E-2</v>
      </c>
      <c r="AQ15" s="9">
        <f t="shared" si="2"/>
        <v>-3.8073031170789326E-3</v>
      </c>
      <c r="AR15" s="9">
        <f t="shared" si="2"/>
        <v>-8.0573362924059625E-4</v>
      </c>
      <c r="AS15" s="9">
        <f t="shared" si="2"/>
        <v>2.910841346631605E-4</v>
      </c>
      <c r="AT15" s="9">
        <f t="shared" si="2"/>
        <v>5.395268005993117E-4</v>
      </c>
      <c r="AU15" s="9">
        <f t="shared" si="2"/>
        <v>4.7313265608261594E-4</v>
      </c>
      <c r="AV15" s="9">
        <f t="shared" si="2"/>
        <v>3.3190820207080904E-4</v>
      </c>
      <c r="AW15" s="9">
        <f t="shared" si="2"/>
        <v>2.0594108223243574E-4</v>
      </c>
      <c r="AX15" s="9">
        <f t="shared" si="2"/>
        <v>1.1734385926821224E-4</v>
      </c>
      <c r="AY15" s="9">
        <f t="shared" si="2"/>
        <v>6.2527980445412662E-5</v>
      </c>
    </row>
    <row r="16" spans="1:51" ht="13.5" thickBot="1" x14ac:dyDescent="0.25">
      <c r="B16" s="24">
        <v>-2.125</v>
      </c>
      <c r="C16" s="5">
        <f t="shared" si="0"/>
        <v>6.6136408336752838E-3</v>
      </c>
      <c r="D16" s="5">
        <f t="shared" si="0"/>
        <v>1.1506376605935497E-2</v>
      </c>
      <c r="E16" s="5">
        <f t="shared" si="0"/>
        <v>1.9060549132787534E-2</v>
      </c>
      <c r="F16" s="5">
        <f t="shared" si="0"/>
        <v>2.9987282235122845E-2</v>
      </c>
      <c r="G16" s="5">
        <f t="shared" si="0"/>
        <v>4.4615411964955901E-2</v>
      </c>
      <c r="H16" s="5">
        <f t="shared" si="0"/>
        <v>6.2327631729711674E-2</v>
      </c>
      <c r="I16" s="5">
        <f t="shared" si="0"/>
        <v>8.0749504245095902E-2</v>
      </c>
      <c r="J16" s="5">
        <f t="shared" si="0"/>
        <v>9.4749007025737242E-2</v>
      </c>
      <c r="K16" s="5">
        <f t="shared" si="0"/>
        <v>9.5418260886169726E-2</v>
      </c>
      <c r="L16" s="5">
        <f t="shared" si="0"/>
        <v>6.9340577674134041E-2</v>
      </c>
      <c r="M16" s="5">
        <f t="shared" si="1"/>
        <v>-1.448083184619451E-3</v>
      </c>
      <c r="N16" s="5">
        <f t="shared" si="1"/>
        <v>-0.13837361808549506</v>
      </c>
      <c r="O16" s="5">
        <f t="shared" si="1"/>
        <v>-0.36380793201986594</v>
      </c>
      <c r="P16" s="5">
        <f t="shared" si="1"/>
        <v>-0.69711229364318628</v>
      </c>
      <c r="Q16" s="5">
        <f t="shared" si="1"/>
        <v>-1.1496679719277836</v>
      </c>
      <c r="R16" s="5">
        <f t="shared" si="1"/>
        <v>-1.7198007458463771</v>
      </c>
      <c r="S16" s="5">
        <f t="shared" si="1"/>
        <v>-2.3888633822386822</v>
      </c>
      <c r="T16" s="5">
        <f t="shared" si="1"/>
        <v>-3.1198052236722593</v>
      </c>
      <c r="U16" s="5">
        <f t="shared" ref="M16:AB32" si="3">3 * (1 - (U$8+$G$4)) ^ 2 * EXP(-((U$8+$G$4) ^ 2) - (($B16+$G$5) + 1) ^ 2)  - 10 * ((U$8+$G$4) / 5 - (U$8+$G$4) ^ 3 - ($B16+$G$5) ^ 5) * EXP(-((U$8+$G$4) ^ 2) - ($B16+$G$5) ^ 2) - 1 / 3 * EXP(-(((U$8+$G$4) + 1) ^ 2) - ($B16+$G$5) ^ 2) + $G$6</f>
        <v>-3.8592185243332784</v>
      </c>
      <c r="V16" s="5">
        <f t="shared" si="3"/>
        <v>-4.5431190944769151</v>
      </c>
      <c r="W16" s="5">
        <f t="shared" si="3"/>
        <v>-5.1057570610431826</v>
      </c>
      <c r="X16" s="5">
        <f t="shared" si="3"/>
        <v>-5.4898426538980276</v>
      </c>
      <c r="Y16" s="5">
        <f t="shared" si="3"/>
        <v>-5.6560193658647959</v>
      </c>
      <c r="Z16" s="5">
        <f t="shared" si="3"/>
        <v>-5.5894405465611223</v>
      </c>
      <c r="AA16" s="9">
        <f t="shared" si="3"/>
        <v>-5.3019405497157681</v>
      </c>
      <c r="AB16" s="9">
        <f t="shared" si="3"/>
        <v>-4.8293638642055363</v>
      </c>
      <c r="AC16" s="9">
        <f t="shared" si="2"/>
        <v>-4.2247987896806087</v>
      </c>
      <c r="AD16" s="9">
        <f t="shared" si="2"/>
        <v>-3.5493959992175097</v>
      </c>
      <c r="AE16" s="9">
        <f t="shared" si="2"/>
        <v>-2.8628733518085498</v>
      </c>
      <c r="AF16" s="9">
        <f t="shared" si="2"/>
        <v>-2.2156377177391886</v>
      </c>
      <c r="AG16" s="9">
        <f t="shared" si="2"/>
        <v>-1.6438096316632671</v>
      </c>
      <c r="AH16" s="9">
        <f t="shared" si="2"/>
        <v>-1.1675679407123201</v>
      </c>
      <c r="AI16" s="9">
        <f t="shared" si="2"/>
        <v>-0.79241961187647469</v>
      </c>
      <c r="AJ16" s="9">
        <f t="shared" si="2"/>
        <v>-0.51245625231499869</v>
      </c>
      <c r="AK16" s="9">
        <f t="shared" si="2"/>
        <v>-0.31447086453596579</v>
      </c>
      <c r="AL16" s="9">
        <f t="shared" si="2"/>
        <v>-0.18193789727192</v>
      </c>
      <c r="AM16" s="9">
        <f t="shared" si="2"/>
        <v>-9.8186373435034835E-2</v>
      </c>
      <c r="AN16" s="9">
        <f t="shared" si="2"/>
        <v>-4.8476931431991631E-2</v>
      </c>
      <c r="AO16" s="9">
        <f t="shared" si="2"/>
        <v>-2.1014415605068431E-2</v>
      </c>
      <c r="AP16" s="9">
        <f t="shared" si="2"/>
        <v>-7.1278936995044246E-3</v>
      </c>
      <c r="AQ16" s="9">
        <f t="shared" si="2"/>
        <v>-9.2350922606264482E-4</v>
      </c>
      <c r="AR16" s="9">
        <f t="shared" si="2"/>
        <v>1.3071518787560437E-3</v>
      </c>
      <c r="AS16" s="9">
        <f t="shared" si="2"/>
        <v>1.7151802222292679E-3</v>
      </c>
      <c r="AT16" s="9">
        <f t="shared" si="2"/>
        <v>1.4377290881956819E-3</v>
      </c>
      <c r="AU16" s="9">
        <f t="shared" si="2"/>
        <v>1.0084463381586988E-3</v>
      </c>
      <c r="AV16" s="9">
        <f t="shared" si="2"/>
        <v>6.3521767034193895E-4</v>
      </c>
      <c r="AW16" s="9">
        <f t="shared" si="2"/>
        <v>3.6999050978178531E-4</v>
      </c>
      <c r="AX16" s="9">
        <f t="shared" si="2"/>
        <v>2.0228484364311444E-4</v>
      </c>
      <c r="AY16" s="9">
        <f t="shared" si="2"/>
        <v>1.0471922498217273E-4</v>
      </c>
    </row>
    <row r="17" spans="1:51" ht="13.5" thickBot="1" x14ac:dyDescent="0.25">
      <c r="B17" s="24">
        <v>-2</v>
      </c>
      <c r="C17" s="5">
        <f t="shared" si="0"/>
        <v>6.7725712211777677E-3</v>
      </c>
      <c r="D17" s="5">
        <f t="shared" si="0"/>
        <v>1.2228415176336604E-2</v>
      </c>
      <c r="E17" s="5">
        <f t="shared" si="0"/>
        <v>2.0960190209094169E-2</v>
      </c>
      <c r="F17" s="5">
        <f t="shared" si="0"/>
        <v>3.4084894997595871E-2</v>
      </c>
      <c r="G17" s="5">
        <f t="shared" si="0"/>
        <v>5.246795479870589E-2</v>
      </c>
      <c r="H17" s="5">
        <f t="shared" si="0"/>
        <v>7.6116644726655844E-2</v>
      </c>
      <c r="I17" s="5">
        <f t="shared" si="0"/>
        <v>0.10325763679206414</v>
      </c>
      <c r="J17" s="5">
        <f t="shared" si="0"/>
        <v>0.12913900826663621</v>
      </c>
      <c r="K17" s="5">
        <f t="shared" si="0"/>
        <v>0.14473093968576217</v>
      </c>
      <c r="L17" s="5">
        <f t="shared" si="0"/>
        <v>0.1356642511923386</v>
      </c>
      <c r="M17" s="5">
        <f t="shared" si="3"/>
        <v>8.1893234745324756E-2</v>
      </c>
      <c r="N17" s="5">
        <f t="shared" si="3"/>
        <v>-4.1374006166762928E-2</v>
      </c>
      <c r="O17" s="5">
        <f t="shared" si="3"/>
        <v>-0.26104528688862189</v>
      </c>
      <c r="P17" s="5">
        <f t="shared" si="3"/>
        <v>-0.60170664701543708</v>
      </c>
      <c r="Q17" s="5">
        <f t="shared" si="3"/>
        <v>-1.0797871485295809</v>
      </c>
      <c r="R17" s="5">
        <f t="shared" si="3"/>
        <v>-1.6973333207923103</v>
      </c>
      <c r="S17" s="5">
        <f t="shared" si="3"/>
        <v>-2.4368851824859403</v>
      </c>
      <c r="T17" s="5">
        <f t="shared" si="3"/>
        <v>-3.259100308777322</v>
      </c>
      <c r="U17" s="5">
        <f t="shared" si="3"/>
        <v>-4.1044391060202718</v>
      </c>
      <c r="V17" s="5">
        <f t="shared" si="3"/>
        <v>-4.8993910445605566</v>
      </c>
      <c r="W17" s="5">
        <f t="shared" si="3"/>
        <v>-5.5665640580041158</v>
      </c>
      <c r="X17" s="5">
        <f t="shared" si="3"/>
        <v>-6.0368110881775978</v>
      </c>
      <c r="Y17" s="5">
        <f t="shared" si="3"/>
        <v>-6.260813950322726</v>
      </c>
      <c r="Z17" s="5">
        <f t="shared" si="3"/>
        <v>-6.2174770007367535</v>
      </c>
      <c r="AA17" s="9">
        <f t="shared" si="3"/>
        <v>-5.9171760341726163</v>
      </c>
      <c r="AB17" s="9">
        <f t="shared" si="3"/>
        <v>-5.3991741854469044</v>
      </c>
      <c r="AC17" s="9">
        <f t="shared" si="2"/>
        <v>-4.7239672816399247</v>
      </c>
      <c r="AD17" s="9">
        <f t="shared" si="2"/>
        <v>-3.9625076413540552</v>
      </c>
      <c r="AE17" s="9">
        <f t="shared" si="2"/>
        <v>-3.1848346471497289</v>
      </c>
      <c r="AF17" s="9">
        <f t="shared" si="2"/>
        <v>-2.450491961359476</v>
      </c>
      <c r="AG17" s="9">
        <f t="shared" si="2"/>
        <v>-1.8023607645212694</v>
      </c>
      <c r="AH17" s="9">
        <f t="shared" si="2"/>
        <v>-1.2644864825670954</v>
      </c>
      <c r="AI17" s="9">
        <f t="shared" si="2"/>
        <v>-0.84347127521487064</v>
      </c>
      <c r="AJ17" s="9">
        <f t="shared" si="2"/>
        <v>-0.53231663170120858</v>
      </c>
      <c r="AK17" s="9">
        <f t="shared" si="2"/>
        <v>-0.3153480899378337</v>
      </c>
      <c r="AL17" s="9">
        <f t="shared" si="2"/>
        <v>-0.17299821007122232</v>
      </c>
      <c r="AM17" s="9">
        <f t="shared" si="2"/>
        <v>-8.5618863258006189E-2</v>
      </c>
      <c r="AN17" s="9">
        <f t="shared" si="2"/>
        <v>-3.5962223283862817E-2</v>
      </c>
      <c r="AO17" s="9">
        <f t="shared" si="2"/>
        <v>-1.0367080567403727E-2</v>
      </c>
      <c r="AP17" s="9">
        <f t="shared" si="2"/>
        <v>1.0641029460854066E-3</v>
      </c>
      <c r="AQ17" s="9">
        <f t="shared" si="2"/>
        <v>4.9207874536132791E-3</v>
      </c>
      <c r="AR17" s="9">
        <f t="shared" si="2"/>
        <v>5.2249467788644949E-3</v>
      </c>
      <c r="AS17" s="9">
        <f t="shared" si="2"/>
        <v>4.2026952391018861E-3</v>
      </c>
      <c r="AT17" s="9">
        <f t="shared" si="2"/>
        <v>2.9413394727115139E-3</v>
      </c>
      <c r="AU17" s="9">
        <f t="shared" si="2"/>
        <v>1.8767705336226439E-3</v>
      </c>
      <c r="AV17" s="9">
        <f t="shared" si="2"/>
        <v>1.1155095288488748E-3</v>
      </c>
      <c r="AW17" s="9">
        <f t="shared" si="2"/>
        <v>6.2492220783355319E-4</v>
      </c>
      <c r="AX17" s="9">
        <f t="shared" si="2"/>
        <v>3.3232124920302698E-4</v>
      </c>
      <c r="AY17" s="9">
        <f t="shared" si="2"/>
        <v>1.6853394500390939E-4</v>
      </c>
    </row>
    <row r="18" spans="1:51" ht="13.5" thickBot="1" x14ac:dyDescent="0.25">
      <c r="B18" s="24">
        <v>-1.875</v>
      </c>
      <c r="C18" s="5">
        <f t="shared" si="0"/>
        <v>5.8384252097310151E-3</v>
      </c>
      <c r="D18" s="5">
        <f t="shared" si="0"/>
        <v>1.1351635991648143E-2</v>
      </c>
      <c r="E18" s="5">
        <f t="shared" si="0"/>
        <v>2.067669191681339E-2</v>
      </c>
      <c r="F18" s="5">
        <f t="shared" si="0"/>
        <v>3.5456777076353953E-2</v>
      </c>
      <c r="G18" s="5">
        <f t="shared" si="0"/>
        <v>5.7343052721766902E-2</v>
      </c>
      <c r="H18" s="5">
        <f t="shared" si="0"/>
        <v>8.7398598025503177E-2</v>
      </c>
      <c r="I18" s="5">
        <f t="shared" si="0"/>
        <v>0.12510977717014254</v>
      </c>
      <c r="J18" s="5">
        <f t="shared" si="0"/>
        <v>0.16700873111604664</v>
      </c>
      <c r="K18" s="5">
        <f t="shared" si="0"/>
        <v>0.20506100482568274</v>
      </c>
      <c r="L18" s="5">
        <f t="shared" si="0"/>
        <v>0.22517353378473298</v>
      </c>
      <c r="M18" s="5">
        <f t="shared" si="3"/>
        <v>0.20637862362797921</v>
      </c>
      <c r="N18" s="5">
        <f t="shared" si="3"/>
        <v>0.12136317155808027</v>
      </c>
      <c r="O18" s="5">
        <f t="shared" si="3"/>
        <v>-6.1060177858316814E-2</v>
      </c>
      <c r="P18" s="5">
        <f t="shared" si="3"/>
        <v>-0.37127424333918957</v>
      </c>
      <c r="Q18" s="5">
        <f t="shared" si="3"/>
        <v>-0.83229095616532212</v>
      </c>
      <c r="R18" s="5">
        <f t="shared" si="3"/>
        <v>-1.4523435349146145</v>
      </c>
      <c r="S18" s="5">
        <f t="shared" si="3"/>
        <v>-2.2183282239628306</v>
      </c>
      <c r="T18" s="5">
        <f t="shared" si="3"/>
        <v>-3.0920801182830289</v>
      </c>
      <c r="U18" s="5">
        <f t="shared" si="3"/>
        <v>-4.0111922020456685</v>
      </c>
      <c r="V18" s="5">
        <f t="shared" si="3"/>
        <v>-4.8951880989059253</v>
      </c>
      <c r="W18" s="5">
        <f t="shared" si="3"/>
        <v>-5.6565117418368622</v>
      </c>
      <c r="X18" s="5">
        <f t="shared" si="3"/>
        <v>-6.2143829776321491</v>
      </c>
      <c r="Y18" s="5">
        <f t="shared" si="3"/>
        <v>-6.5085579034742462</v>
      </c>
      <c r="Z18" s="27">
        <f t="shared" si="3"/>
        <v>-6.5098102577725738</v>
      </c>
      <c r="AA18" s="9">
        <f t="shared" si="3"/>
        <v>-6.2246508095463682</v>
      </c>
      <c r="AB18" s="9">
        <f t="shared" si="3"/>
        <v>-5.6932408849944318</v>
      </c>
      <c r="AC18" s="9">
        <f t="shared" si="2"/>
        <v>-4.9811864613385604</v>
      </c>
      <c r="AD18" s="9">
        <f t="shared" si="2"/>
        <v>-4.1673757237474627</v>
      </c>
      <c r="AE18" s="9">
        <f t="shared" si="2"/>
        <v>-3.3308066630420901</v>
      </c>
      <c r="AF18" s="9">
        <f t="shared" si="2"/>
        <v>-2.5392631074583409</v>
      </c>
      <c r="AG18" s="9">
        <f t="shared" si="2"/>
        <v>-1.841860926120154</v>
      </c>
      <c r="AH18" s="9">
        <f t="shared" si="2"/>
        <v>-1.2662498091356933</v>
      </c>
      <c r="AI18" s="9">
        <f t="shared" si="2"/>
        <v>-0.82004200278202599</v>
      </c>
      <c r="AJ18" s="9">
        <f t="shared" si="2"/>
        <v>-0.49518670295626849</v>
      </c>
      <c r="AK18" s="9">
        <f t="shared" si="2"/>
        <v>-0.27367562340205592</v>
      </c>
      <c r="AL18" s="9">
        <f t="shared" si="2"/>
        <v>-0.13311583746557995</v>
      </c>
      <c r="AM18" s="9">
        <f t="shared" si="2"/>
        <v>-5.1169407445527462E-2</v>
      </c>
      <c r="AN18" s="9">
        <f t="shared" si="2"/>
        <v>-8.4203672584351047E-3</v>
      </c>
      <c r="AO18" s="9">
        <f t="shared" si="2"/>
        <v>1.0290136514684411E-2</v>
      </c>
      <c r="AP18" s="9">
        <f t="shared" si="2"/>
        <v>1.5717711083593811E-2</v>
      </c>
      <c r="AQ18" s="9">
        <f t="shared" si="2"/>
        <v>1.4804312584033108E-2</v>
      </c>
      <c r="AR18" s="9">
        <f t="shared" si="2"/>
        <v>1.1586530715446844E-2</v>
      </c>
      <c r="AS18" s="9">
        <f t="shared" si="2"/>
        <v>8.1206236724255115E-3</v>
      </c>
      <c r="AT18" s="9">
        <f t="shared" si="2"/>
        <v>5.2547308927661761E-3</v>
      </c>
      <c r="AU18" s="9">
        <f t="shared" si="2"/>
        <v>3.1883945835572778E-3</v>
      </c>
      <c r="AV18" s="9">
        <f t="shared" si="2"/>
        <v>1.830439556418581E-3</v>
      </c>
      <c r="AW18" s="9">
        <f t="shared" si="2"/>
        <v>9.9992598020913156E-4</v>
      </c>
      <c r="AX18" s="9">
        <f t="shared" si="2"/>
        <v>5.217618454193228E-4</v>
      </c>
      <c r="AY18" s="9">
        <f t="shared" si="2"/>
        <v>2.6076230942582388E-4</v>
      </c>
    </row>
    <row r="19" spans="1:51" ht="13.5" thickBot="1" x14ac:dyDescent="0.25">
      <c r="B19" s="24">
        <v>-1.75</v>
      </c>
      <c r="C19" s="5">
        <f t="shared" si="0"/>
        <v>3.1556947193780239E-3</v>
      </c>
      <c r="D19" s="5">
        <f t="shared" si="0"/>
        <v>7.8173871654289989E-3</v>
      </c>
      <c r="E19" s="5">
        <f t="shared" si="0"/>
        <v>1.6566256447683787E-2</v>
      </c>
      <c r="F19" s="5">
        <f t="shared" si="0"/>
        <v>3.1653606955220966E-2</v>
      </c>
      <c r="G19" s="5">
        <f t="shared" si="0"/>
        <v>5.5746998053741587E-2</v>
      </c>
      <c r="H19" s="5">
        <f t="shared" si="0"/>
        <v>9.1418642546805914E-2</v>
      </c>
      <c r="I19" s="5">
        <f t="shared" si="0"/>
        <v>0.1401604995001734</v>
      </c>
      <c r="J19" s="5">
        <f t="shared" si="0"/>
        <v>0.20086902514368249</v>
      </c>
      <c r="K19" s="5">
        <f t="shared" si="0"/>
        <v>0.26790310355136326</v>
      </c>
      <c r="L19" s="5">
        <f t="shared" si="0"/>
        <v>0.32905751178786014</v>
      </c>
      <c r="M19" s="5">
        <f t="shared" si="3"/>
        <v>0.36406041197629357</v>
      </c>
      <c r="N19" s="5">
        <f t="shared" si="3"/>
        <v>0.34439865071208159</v>
      </c>
      <c r="O19" s="5">
        <f t="shared" si="3"/>
        <v>0.23527336037332058</v>
      </c>
      <c r="P19" s="5">
        <f t="shared" si="3"/>
        <v>1.8331679405846069E-4</v>
      </c>
      <c r="Q19" s="5">
        <f t="shared" si="3"/>
        <v>-0.39200213242855325</v>
      </c>
      <c r="R19" s="5">
        <f t="shared" si="3"/>
        <v>-0.95847993785186192</v>
      </c>
      <c r="S19" s="5">
        <f t="shared" si="3"/>
        <v>-1.694300525889614</v>
      </c>
      <c r="T19" s="5">
        <f t="shared" si="3"/>
        <v>-2.5668380034619678</v>
      </c>
      <c r="U19" s="5">
        <f t="shared" si="3"/>
        <v>-3.5151256295521192</v>
      </c>
      <c r="V19" s="5">
        <f t="shared" si="3"/>
        <v>-4.455326816274745</v>
      </c>
      <c r="W19" s="5">
        <f t="shared" si="3"/>
        <v>-5.2920918935211194</v>
      </c>
      <c r="X19" s="5">
        <f t="shared" si="3"/>
        <v>-5.9338443180384539</v>
      </c>
      <c r="Y19" s="5">
        <f t="shared" si="3"/>
        <v>-6.3087107384715182</v>
      </c>
      <c r="Z19" s="5">
        <f t="shared" si="3"/>
        <v>-6.3773540098153312</v>
      </c>
      <c r="AA19" s="9">
        <f t="shared" si="3"/>
        <v>-6.1396094345460277</v>
      </c>
      <c r="AB19" s="9">
        <f t="shared" si="3"/>
        <v>-5.6334017024561982</v>
      </c>
      <c r="AC19" s="9">
        <f t="shared" si="2"/>
        <v>-4.9264354248222189</v>
      </c>
      <c r="AD19" s="9">
        <f t="shared" si="2"/>
        <v>-4.1029571408790337</v>
      </c>
      <c r="AE19" s="9">
        <f t="shared" si="2"/>
        <v>-3.2489282831662516</v>
      </c>
      <c r="AF19" s="9">
        <f t="shared" si="2"/>
        <v>-2.4389688008162538</v>
      </c>
      <c r="AG19" s="9">
        <f t="shared" si="2"/>
        <v>-1.7275365450541018</v>
      </c>
      <c r="AH19" s="9">
        <f t="shared" si="2"/>
        <v>-1.1453910210377847</v>
      </c>
      <c r="AI19" s="9">
        <f t="shared" si="2"/>
        <v>-0.70095310514179021</v>
      </c>
      <c r="AJ19" s="9">
        <f t="shared" si="2"/>
        <v>-0.38513305254525582</v>
      </c>
      <c r="AK19" s="9">
        <f t="shared" si="2"/>
        <v>-0.17776581293910745</v>
      </c>
      <c r="AL19" s="9">
        <f t="shared" si="2"/>
        <v>-5.3939044178817092E-2</v>
      </c>
      <c r="AM19" s="9">
        <f t="shared" si="2"/>
        <v>1.097028182575344E-2</v>
      </c>
      <c r="AN19" s="9">
        <f t="shared" si="2"/>
        <v>3.8076264835304477E-2</v>
      </c>
      <c r="AO19" s="9">
        <f t="shared" si="2"/>
        <v>4.3537310149568798E-2</v>
      </c>
      <c r="AP19" s="9">
        <f t="shared" si="2"/>
        <v>3.8478048904928397E-2</v>
      </c>
      <c r="AQ19" s="9">
        <f t="shared" si="2"/>
        <v>2.9744510903252485E-2</v>
      </c>
      <c r="AR19" s="9">
        <f t="shared" si="2"/>
        <v>2.1001868431710612E-2</v>
      </c>
      <c r="AS19" s="9">
        <f t="shared" si="2"/>
        <v>1.3823252144333973E-2</v>
      </c>
      <c r="AT19" s="9">
        <f t="shared" si="2"/>
        <v>8.5771900690261357E-3</v>
      </c>
      <c r="AU19" s="9">
        <f t="shared" si="2"/>
        <v>5.0518435874408341E-3</v>
      </c>
      <c r="AV19" s="9">
        <f t="shared" si="2"/>
        <v>2.8372079081617715E-3</v>
      </c>
      <c r="AW19" s="9">
        <f t="shared" si="2"/>
        <v>1.5241756830197523E-3</v>
      </c>
      <c r="AX19" s="9">
        <f t="shared" si="2"/>
        <v>7.8500315021592807E-4</v>
      </c>
      <c r="AY19" s="9">
        <f t="shared" si="2"/>
        <v>3.8827728654140136E-4</v>
      </c>
    </row>
    <row r="20" spans="1:51" ht="13.5" thickBot="1" x14ac:dyDescent="0.25">
      <c r="B20" s="24">
        <v>-1.625</v>
      </c>
      <c r="C20" s="5">
        <f t="shared" si="0"/>
        <v>-2.0476355148315063E-3</v>
      </c>
      <c r="D20" s="5">
        <f t="shared" si="0"/>
        <v>3.5075438398692645E-4</v>
      </c>
      <c r="E20" s="5">
        <f t="shared" si="0"/>
        <v>6.5961998082451536E-3</v>
      </c>
      <c r="F20" s="5">
        <f t="shared" si="0"/>
        <v>1.9548544276959266E-2</v>
      </c>
      <c r="G20" s="5">
        <f t="shared" si="0"/>
        <v>4.3042371205829953E-2</v>
      </c>
      <c r="H20" s="5">
        <f t="shared" si="0"/>
        <v>8.1551060175130016E-2</v>
      </c>
      <c r="I20" s="5">
        <f t="shared" si="0"/>
        <v>0.13929863228549205</v>
      </c>
      <c r="J20" s="5">
        <f t="shared" si="0"/>
        <v>0.21867437438749113</v>
      </c>
      <c r="K20" s="5">
        <f t="shared" si="0"/>
        <v>0.31796724727707931</v>
      </c>
      <c r="L20" s="5">
        <f t="shared" si="0"/>
        <v>0.4287129345344971</v>
      </c>
      <c r="M20" s="5">
        <f t="shared" si="3"/>
        <v>0.53329074935266418</v>
      </c>
      <c r="N20" s="5">
        <f t="shared" si="3"/>
        <v>0.60371193372956422</v>
      </c>
      <c r="O20" s="5">
        <f t="shared" si="3"/>
        <v>0.6026492450929416</v>
      </c>
      <c r="P20" s="5">
        <f t="shared" si="3"/>
        <v>0.48751777967384463</v>
      </c>
      <c r="Q20" s="5">
        <f t="shared" si="3"/>
        <v>0.21775675627696264</v>
      </c>
      <c r="R20" s="5">
        <f t="shared" si="3"/>
        <v>-0.23553691251274381</v>
      </c>
      <c r="S20" s="5">
        <f t="shared" si="3"/>
        <v>-0.87954698857499125</v>
      </c>
      <c r="T20" s="5">
        <f t="shared" si="3"/>
        <v>-1.6919294597592942</v>
      </c>
      <c r="U20" s="5">
        <f t="shared" si="3"/>
        <v>-2.6179907579509294</v>
      </c>
      <c r="V20" s="5">
        <f t="shared" si="3"/>
        <v>-3.57472406252653</v>
      </c>
      <c r="W20" s="5">
        <f t="shared" si="3"/>
        <v>-4.4619073430698313</v>
      </c>
      <c r="X20" s="5">
        <f t="shared" si="3"/>
        <v>-5.1784431401523507</v>
      </c>
      <c r="Y20" s="5">
        <f t="shared" si="3"/>
        <v>-5.6404038544987349</v>
      </c>
      <c r="Z20" s="5">
        <f t="shared" si="3"/>
        <v>-5.7964699726317814</v>
      </c>
      <c r="AA20" s="9">
        <f t="shared" si="3"/>
        <v>-5.6369521652793289</v>
      </c>
      <c r="AB20" s="9">
        <f t="shared" si="3"/>
        <v>-5.1942603876219025</v>
      </c>
      <c r="AC20" s="9">
        <f t="shared" si="2"/>
        <v>-4.5349864302691865</v>
      </c>
      <c r="AD20" s="9">
        <f t="shared" si="2"/>
        <v>-3.7459411892410741</v>
      </c>
      <c r="AE20" s="9">
        <f t="shared" ref="AE20:AT35" si="4">3 * (1 - (AE$8+$G$4)) ^ 2 * EXP(-((AE$8+$G$4) ^ 2) - (($B20+$G$5) + 1) ^ 2)  - 10 * ((AE$8+$G$4) / 5 - (AE$8+$G$4) ^ 3 - ($B20+$G$5) ^ 5) * EXP(-((AE$8+$G$4) ^ 2) - ($B20+$G$5) ^ 2) - 1 / 3 * EXP(-(((AE$8+$G$4) + 1) ^ 2) - ($B20+$G$5) ^ 2) + $G$6</f>
        <v>-2.9178471803168664</v>
      </c>
      <c r="AF20" s="9">
        <f t="shared" si="4"/>
        <v>-2.1305701541089928</v>
      </c>
      <c r="AG20" s="9">
        <f t="shared" si="4"/>
        <v>-1.4428538810084859</v>
      </c>
      <c r="AH20" s="9">
        <f t="shared" si="4"/>
        <v>-0.88793108776922536</v>
      </c>
      <c r="AI20" s="9">
        <f t="shared" si="4"/>
        <v>-0.47470796747193927</v>
      </c>
      <c r="AJ20" s="9">
        <f t="shared" si="4"/>
        <v>-0.19296919995565659</v>
      </c>
      <c r="AK20" s="9">
        <f t="shared" si="4"/>
        <v>-2.0495198856263518E-2</v>
      </c>
      <c r="AL20" s="9">
        <f t="shared" si="4"/>
        <v>6.9886510108362276E-2</v>
      </c>
      <c r="AM20" s="9">
        <f t="shared" si="4"/>
        <v>0.10469755836950774</v>
      </c>
      <c r="AN20" s="9">
        <f t="shared" si="4"/>
        <v>0.10627262862091648</v>
      </c>
      <c r="AO20" s="9">
        <f t="shared" si="4"/>
        <v>9.1243968740561593E-2</v>
      </c>
      <c r="AP20" s="9">
        <f t="shared" si="4"/>
        <v>7.0575837028719682E-2</v>
      </c>
      <c r="AQ20" s="9">
        <f t="shared" si="4"/>
        <v>5.052422912730116E-2</v>
      </c>
      <c r="AR20" s="9">
        <f t="shared" si="4"/>
        <v>3.3952011986683323E-2</v>
      </c>
      <c r="AS20" s="9">
        <f t="shared" si="4"/>
        <v>2.1596111320591648E-2</v>
      </c>
      <c r="AT20" s="9">
        <f t="shared" si="4"/>
        <v>1.3072412315680921E-2</v>
      </c>
      <c r="AU20" s="9">
        <f t="shared" ref="AU20:AY35" si="5">3 * (1 - (AU$8+$G$4)) ^ 2 * EXP(-((AU$8+$G$4) ^ 2) - (($B20+$G$5) + 1) ^ 2)  - 10 * ((AU$8+$G$4) / 5 - (AU$8+$G$4) ^ 3 - ($B20+$G$5) ^ 5) * EXP(-((AU$8+$G$4) ^ 2) - ($B20+$G$5) ^ 2) - 1 / 3 * EXP(-(((AU$8+$G$4) + 1) ^ 2) - ($B20+$G$5) ^ 2) + $G$6</f>
        <v>7.5577623446075846E-3</v>
      </c>
      <c r="AV20" s="9">
        <f t="shared" si="5"/>
        <v>4.184297635076036E-3</v>
      </c>
      <c r="AW20" s="9">
        <f t="shared" si="5"/>
        <v>2.2227212641566922E-3</v>
      </c>
      <c r="AX20" s="9">
        <f t="shared" si="5"/>
        <v>1.1345486598023605E-3</v>
      </c>
      <c r="AY20" s="9">
        <f t="shared" si="5"/>
        <v>5.5710873926879381E-4</v>
      </c>
    </row>
    <row r="21" spans="1:51" ht="13.5" thickBot="1" x14ac:dyDescent="0.25">
      <c r="A21" s="2" t="s">
        <v>1</v>
      </c>
      <c r="B21" s="24">
        <v>-1.5</v>
      </c>
      <c r="C21" s="5">
        <f t="shared" si="0"/>
        <v>-1.0570978596695606E-2</v>
      </c>
      <c r="D21" s="5">
        <f t="shared" si="0"/>
        <v>-1.2397703283454416E-2</v>
      </c>
      <c r="E21" s="5">
        <f t="shared" si="0"/>
        <v>-1.1439010060829639E-2</v>
      </c>
      <c r="F21" s="5">
        <f t="shared" si="0"/>
        <v>-4.3482014802313663E-3</v>
      </c>
      <c r="G21" s="5">
        <f t="shared" si="0"/>
        <v>1.3883682217941801E-2</v>
      </c>
      <c r="H21" s="5">
        <f t="shared" si="0"/>
        <v>4.986934359826399E-2</v>
      </c>
      <c r="I21" s="5">
        <f t="shared" si="0"/>
        <v>0.11114481945346219</v>
      </c>
      <c r="J21" s="5">
        <f t="shared" si="0"/>
        <v>0.20460628431834743</v>
      </c>
      <c r="K21" s="5">
        <f t="shared" si="0"/>
        <v>0.33395570525148344</v>
      </c>
      <c r="L21" s="5">
        <f t="shared" si="0"/>
        <v>0.49635710659972693</v>
      </c>
      <c r="M21" s="5">
        <f t="shared" si="3"/>
        <v>0.67893891163080322</v>
      </c>
      <c r="N21" s="5">
        <f t="shared" si="3"/>
        <v>0.8562187057235966</v>
      </c>
      <c r="O21" s="5">
        <f t="shared" si="3"/>
        <v>0.98978526892250218</v>
      </c>
      <c r="P21" s="5">
        <f t="shared" si="3"/>
        <v>1.0314408011146521</v>
      </c>
      <c r="Q21" s="5">
        <f t="shared" si="3"/>
        <v>0.93035116457271205</v>
      </c>
      <c r="R21" s="5">
        <f t="shared" si="3"/>
        <v>0.64361639747535204</v>
      </c>
      <c r="S21" s="5">
        <f t="shared" si="3"/>
        <v>0.14832992693619346</v>
      </c>
      <c r="T21" s="5">
        <f t="shared" si="3"/>
        <v>-0.54789595561554316</v>
      </c>
      <c r="U21" s="5">
        <f t="shared" si="3"/>
        <v>-1.4012973012456829</v>
      </c>
      <c r="V21" s="5">
        <f t="shared" si="3"/>
        <v>-2.3338329339074502</v>
      </c>
      <c r="W21" s="5">
        <f t="shared" si="3"/>
        <v>-3.2433934912965459</v>
      </c>
      <c r="X21" s="5">
        <f t="shared" si="3"/>
        <v>-4.0208078440025297</v>
      </c>
      <c r="Y21" s="5">
        <f t="shared" si="3"/>
        <v>-4.5699368900895108</v>
      </c>
      <c r="Z21" s="5">
        <f t="shared" si="3"/>
        <v>-4.8259561473178527</v>
      </c>
      <c r="AA21" s="9">
        <f t="shared" si="3"/>
        <v>-4.767213657164965</v>
      </c>
      <c r="AB21" s="9">
        <f t="shared" si="3"/>
        <v>-4.4177734866831999</v>
      </c>
      <c r="AC21" s="9">
        <f t="shared" ref="AC21:AR36" si="6">3 * (1 - (AC$8+$G$4)) ^ 2 * EXP(-((AC$8+$G$4) ^ 2) - (($B21+$G$5) + 1) ^ 2)  - 10 * ((AC$8+$G$4) / 5 - (AC$8+$G$4) ^ 3 - ($B21+$G$5) ^ 5) * EXP(-((AC$8+$G$4) ^ 2) - ($B21+$G$5) ^ 2) - 1 / 3 * EXP(-(((AC$8+$G$4) + 1) ^ 2) - ($B21+$G$5) ^ 2) + $G$6</f>
        <v>-3.8403511881617538</v>
      </c>
      <c r="AD21" s="9">
        <f t="shared" si="6"/>
        <v>-3.1219372228400797</v>
      </c>
      <c r="AE21" s="9">
        <f t="shared" si="6"/>
        <v>-2.356144427264887</v>
      </c>
      <c r="AF21" s="9">
        <f t="shared" si="6"/>
        <v>-1.6267182505965052</v>
      </c>
      <c r="AG21" s="9">
        <f t="shared" si="6"/>
        <v>-0.99573493987409323</v>
      </c>
      <c r="AH21" s="9">
        <f t="shared" si="6"/>
        <v>-0.49824907289982118</v>
      </c>
      <c r="AI21" s="9">
        <f t="shared" si="6"/>
        <v>-0.14321751708647068</v>
      </c>
      <c r="AJ21" s="9">
        <f t="shared" si="6"/>
        <v>8.0963294017037779E-2</v>
      </c>
      <c r="AK21" s="9">
        <f t="shared" si="6"/>
        <v>0.19867069930719092</v>
      </c>
      <c r="AL21" s="9">
        <f t="shared" si="6"/>
        <v>0.2392812350988294</v>
      </c>
      <c r="AM21" s="9">
        <f t="shared" si="6"/>
        <v>0.23100654012368585</v>
      </c>
      <c r="AN21" s="9">
        <f t="shared" si="6"/>
        <v>0.19706425129686414</v>
      </c>
      <c r="AO21" s="9">
        <f t="shared" si="6"/>
        <v>0.15413367984990287</v>
      </c>
      <c r="AP21" s="9">
        <f t="shared" si="6"/>
        <v>0.1125512785079861</v>
      </c>
      <c r="AQ21" s="9">
        <f t="shared" si="6"/>
        <v>7.7521800409483782E-2</v>
      </c>
      <c r="AR21" s="9">
        <f t="shared" si="6"/>
        <v>5.0687702109387035E-2</v>
      </c>
      <c r="AS21" s="9">
        <f t="shared" si="4"/>
        <v>3.1597326977326569E-2</v>
      </c>
      <c r="AT21" s="9">
        <f t="shared" si="4"/>
        <v>1.8835637420950836E-2</v>
      </c>
      <c r="AU21" s="9">
        <f t="shared" si="5"/>
        <v>1.0761080921577021E-2</v>
      </c>
      <c r="AV21" s="9">
        <f t="shared" si="5"/>
        <v>5.9021045498236597E-3</v>
      </c>
      <c r="AW21" s="9">
        <f t="shared" si="5"/>
        <v>3.1117235398171275E-3</v>
      </c>
      <c r="AX21" s="9">
        <f t="shared" si="5"/>
        <v>1.5786635557225699E-3</v>
      </c>
      <c r="AY21" s="9">
        <f t="shared" si="5"/>
        <v>7.7132647835697796E-4</v>
      </c>
    </row>
    <row r="22" spans="1:51" ht="13.5" thickBot="1" x14ac:dyDescent="0.25">
      <c r="B22" s="24">
        <v>-1.375</v>
      </c>
      <c r="C22" s="5">
        <f t="shared" si="0"/>
        <v>-2.3100025322729742E-2</v>
      </c>
      <c r="D22" s="5">
        <f t="shared" si="0"/>
        <v>-3.1618271964003498E-2</v>
      </c>
      <c r="E22" s="5">
        <f t="shared" si="0"/>
        <v>-3.9543647359332149E-2</v>
      </c>
      <c r="F22" s="5">
        <f t="shared" si="0"/>
        <v>-4.3310524293802811E-2</v>
      </c>
      <c r="G22" s="5">
        <f t="shared" si="0"/>
        <v>-3.6917232548067655E-2</v>
      </c>
      <c r="H22" s="5">
        <f t="shared" si="0"/>
        <v>-1.160395272680869E-2</v>
      </c>
      <c r="I22" s="5">
        <f t="shared" si="0"/>
        <v>4.3795058714431442E-2</v>
      </c>
      <c r="J22" s="5">
        <f t="shared" si="0"/>
        <v>0.1414224411290485</v>
      </c>
      <c r="K22" s="5">
        <f t="shared" si="0"/>
        <v>0.29162023453138503</v>
      </c>
      <c r="L22" s="5">
        <f t="shared" si="0"/>
        <v>0.49887176539258549</v>
      </c>
      <c r="M22" s="5">
        <f t="shared" si="3"/>
        <v>0.75706230293079879</v>
      </c>
      <c r="N22" s="5">
        <f t="shared" si="3"/>
        <v>1.0452602485675531</v>
      </c>
      <c r="O22" s="5">
        <f t="shared" si="3"/>
        <v>1.3256679051943947</v>
      </c>
      <c r="P22" s="5">
        <f t="shared" si="3"/>
        <v>1.5454094273633419</v>
      </c>
      <c r="Q22" s="5">
        <f t="shared" si="3"/>
        <v>1.6432046046141449</v>
      </c>
      <c r="R22" s="5">
        <f t="shared" si="3"/>
        <v>1.5607090030264579</v>
      </c>
      <c r="S22" s="5">
        <f t="shared" si="3"/>
        <v>1.2566564569546974</v>
      </c>
      <c r="T22" s="5">
        <f t="shared" si="3"/>
        <v>0.72045266489234328</v>
      </c>
      <c r="U22" s="5">
        <f t="shared" si="3"/>
        <v>-1.8828956418248818E-2</v>
      </c>
      <c r="V22" s="5">
        <f t="shared" si="3"/>
        <v>-0.89153544991261013</v>
      </c>
      <c r="W22" s="5">
        <f t="shared" si="3"/>
        <v>-1.7962129506477444</v>
      </c>
      <c r="X22" s="5">
        <f t="shared" si="3"/>
        <v>-2.6169534775108949</v>
      </c>
      <c r="Y22" s="5">
        <f t="shared" si="3"/>
        <v>-3.2454920118921815</v>
      </c>
      <c r="Z22" s="5">
        <f t="shared" si="3"/>
        <v>-3.6025496448357286</v>
      </c>
      <c r="AA22" s="9">
        <f t="shared" si="3"/>
        <v>-3.6529117466632295</v>
      </c>
      <c r="AB22" s="9">
        <f t="shared" si="3"/>
        <v>-3.4104695273028027</v>
      </c>
      <c r="AC22" s="9">
        <f t="shared" si="6"/>
        <v>-2.9323531212492124</v>
      </c>
      <c r="AD22" s="9">
        <f t="shared" si="6"/>
        <v>-2.3043369286485604</v>
      </c>
      <c r="AE22" s="9">
        <f t="shared" si="6"/>
        <v>-1.6218812671095479</v>
      </c>
      <c r="AF22" s="9">
        <f t="shared" si="6"/>
        <v>-0.97184804875187025</v>
      </c>
      <c r="AG22" s="9">
        <f t="shared" si="6"/>
        <v>-0.41904517766690152</v>
      </c>
      <c r="AH22" s="9">
        <f t="shared" si="6"/>
        <v>1.8808045735832344E-4</v>
      </c>
      <c r="AI22" s="9">
        <f t="shared" si="6"/>
        <v>0.27736241036842163</v>
      </c>
      <c r="AJ22" s="9">
        <f t="shared" si="6"/>
        <v>0.42595636201900483</v>
      </c>
      <c r="AK22" s="9">
        <f t="shared" si="6"/>
        <v>0.47291152828480165</v>
      </c>
      <c r="AL22" s="9">
        <f t="shared" si="6"/>
        <v>0.4500802541060111</v>
      </c>
      <c r="AM22" s="9">
        <f t="shared" si="6"/>
        <v>0.38746646056009332</v>
      </c>
      <c r="AN22" s="9">
        <f t="shared" si="6"/>
        <v>0.30910114104531428</v>
      </c>
      <c r="AO22" s="9">
        <f t="shared" si="6"/>
        <v>0.23149761985624659</v>
      </c>
      <c r="AP22" s="9">
        <f t="shared" si="6"/>
        <v>0.16405617497099159</v>
      </c>
      <c r="AQ22" s="9">
        <f t="shared" si="6"/>
        <v>0.11058013858378894</v>
      </c>
      <c r="AR22" s="9">
        <f t="shared" si="6"/>
        <v>7.1146304276866315E-2</v>
      </c>
      <c r="AS22" s="9">
        <f t="shared" si="4"/>
        <v>4.3806996285720691E-2</v>
      </c>
      <c r="AT22" s="9">
        <f t="shared" si="4"/>
        <v>2.5863984372740477E-2</v>
      </c>
      <c r="AU22" s="9">
        <f t="shared" si="5"/>
        <v>1.4664285490842871E-2</v>
      </c>
      <c r="AV22" s="9">
        <f t="shared" si="5"/>
        <v>7.993851801529353E-3</v>
      </c>
      <c r="AW22" s="9">
        <f t="shared" si="5"/>
        <v>4.193699467024907E-3</v>
      </c>
      <c r="AX22" s="9">
        <f t="shared" si="5"/>
        <v>2.1189756501622304E-3</v>
      </c>
      <c r="AY22" s="9">
        <f t="shared" si="5"/>
        <v>1.0318726936838806E-3</v>
      </c>
    </row>
    <row r="23" spans="1:51" ht="13.5" thickBot="1" x14ac:dyDescent="0.25">
      <c r="B23" s="24">
        <v>-1.25</v>
      </c>
      <c r="C23" s="5">
        <f t="shared" si="0"/>
        <v>-4.0030129515025076E-2</v>
      </c>
      <c r="D23" s="5">
        <f t="shared" si="0"/>
        <v>-5.8043077957992156E-2</v>
      </c>
      <c r="E23" s="5">
        <f t="shared" si="0"/>
        <v>-7.9029789992773686E-2</v>
      </c>
      <c r="F23" s="5">
        <f t="shared" si="0"/>
        <v>-9.9614546073528307E-2</v>
      </c>
      <c r="G23" s="5">
        <f t="shared" si="0"/>
        <v>-0.113183066194302</v>
      </c>
      <c r="H23" s="5">
        <f t="shared" si="0"/>
        <v>-0.10908535583883076</v>
      </c>
      <c r="I23" s="5">
        <f t="shared" si="0"/>
        <v>-7.2540833047781889E-2</v>
      </c>
      <c r="J23" s="5">
        <f t="shared" si="0"/>
        <v>1.4189589874993414E-2</v>
      </c>
      <c r="K23" s="5">
        <f t="shared" si="0"/>
        <v>0.1688964035084411</v>
      </c>
      <c r="L23" s="5">
        <f t="shared" si="0"/>
        <v>0.40467350909244726</v>
      </c>
      <c r="M23" s="5">
        <f t="shared" si="3"/>
        <v>0.72385761585723196</v>
      </c>
      <c r="N23" s="5">
        <f t="shared" si="3"/>
        <v>1.1119667865192153</v>
      </c>
      <c r="O23" s="5">
        <f t="shared" si="3"/>
        <v>1.5336186597278043</v>
      </c>
      <c r="P23" s="5">
        <f t="shared" si="3"/>
        <v>1.9326154799877704</v>
      </c>
      <c r="Q23" s="5">
        <f t="shared" si="3"/>
        <v>2.2378293736868424</v>
      </c>
      <c r="R23" s="5">
        <f t="shared" si="3"/>
        <v>2.375127374920349</v>
      </c>
      <c r="S23" s="5">
        <f t="shared" si="3"/>
        <v>2.2836067034902632</v>
      </c>
      <c r="T23" s="5">
        <f t="shared" si="3"/>
        <v>1.9324758367095025</v>
      </c>
      <c r="U23" s="5">
        <f t="shared" si="3"/>
        <v>1.3337944740545631</v>
      </c>
      <c r="V23" s="5">
        <f t="shared" si="3"/>
        <v>0.54661296576326368</v>
      </c>
      <c r="W23" s="5">
        <f t="shared" si="3"/>
        <v>-0.32999686534763994</v>
      </c>
      <c r="X23" s="5">
        <f t="shared" si="3"/>
        <v>-1.1744137151669263</v>
      </c>
      <c r="Y23" s="5">
        <f t="shared" si="3"/>
        <v>-1.8665606931923744</v>
      </c>
      <c r="Z23" s="5">
        <f t="shared" si="3"/>
        <v>-2.312485211719181</v>
      </c>
      <c r="AA23" s="9">
        <f t="shared" si="3"/>
        <v>-2.4629326480426674</v>
      </c>
      <c r="AB23" s="9">
        <f t="shared" si="3"/>
        <v>-2.3211537729135205</v>
      </c>
      <c r="AC23" s="9">
        <f t="shared" si="6"/>
        <v>-1.9384074744671258</v>
      </c>
      <c r="AD23" s="9">
        <f t="shared" si="6"/>
        <v>-1.3991839513572666</v>
      </c>
      <c r="AE23" s="9">
        <f t="shared" si="6"/>
        <v>-0.80085621243071325</v>
      </c>
      <c r="AF23" s="9">
        <f t="shared" si="6"/>
        <v>-0.2334538248970574</v>
      </c>
      <c r="AG23" s="9">
        <f t="shared" si="6"/>
        <v>0.23558647866494534</v>
      </c>
      <c r="AH23" s="9">
        <f t="shared" si="6"/>
        <v>0.56897514616274014</v>
      </c>
      <c r="AI23" s="9">
        <f t="shared" si="6"/>
        <v>0.75924908382708023</v>
      </c>
      <c r="AJ23" s="9">
        <f t="shared" si="6"/>
        <v>0.82246449692584456</v>
      </c>
      <c r="AK23" s="9">
        <f t="shared" si="6"/>
        <v>0.78885547920327792</v>
      </c>
      <c r="AL23" s="9">
        <f t="shared" si="6"/>
        <v>0.69338801675934703</v>
      </c>
      <c r="AM23" s="9">
        <f t="shared" si="6"/>
        <v>0.56832359942896571</v>
      </c>
      <c r="AN23" s="9">
        <f t="shared" si="6"/>
        <v>0.43876537847001207</v>
      </c>
      <c r="AO23" s="9">
        <f t="shared" si="6"/>
        <v>0.32112456193224065</v>
      </c>
      <c r="AP23" s="9">
        <f t="shared" si="6"/>
        <v>0.22377713797053433</v>
      </c>
      <c r="AQ23" s="9">
        <f t="shared" si="6"/>
        <v>0.14894127158286008</v>
      </c>
      <c r="AR23" s="9">
        <f t="shared" si="6"/>
        <v>9.4902882486391768E-2</v>
      </c>
      <c r="AS23" s="9">
        <f t="shared" si="4"/>
        <v>5.7993746593174397E-2</v>
      </c>
      <c r="AT23" s="9">
        <f t="shared" si="4"/>
        <v>3.4035125116253909E-2</v>
      </c>
      <c r="AU23" s="9">
        <f t="shared" si="5"/>
        <v>1.9204588407330556E-2</v>
      </c>
      <c r="AV23" s="9">
        <f t="shared" si="5"/>
        <v>1.0428259338826766E-2</v>
      </c>
      <c r="AW23" s="9">
        <f t="shared" si="5"/>
        <v>5.4535266523721426E-3</v>
      </c>
      <c r="AX23" s="9">
        <f t="shared" si="5"/>
        <v>2.7483915744293077E-3</v>
      </c>
      <c r="AY23" s="9">
        <f t="shared" si="5"/>
        <v>1.3355197265673699E-3</v>
      </c>
    </row>
    <row r="24" spans="1:51" ht="13.5" thickBot="1" x14ac:dyDescent="0.25">
      <c r="B24" s="24">
        <v>-1.125</v>
      </c>
      <c r="C24" s="5">
        <f t="shared" si="0"/>
        <v>-6.1289479115775536E-2</v>
      </c>
      <c r="D24" s="5">
        <f t="shared" si="0"/>
        <v>-9.1641807725354796E-2</v>
      </c>
      <c r="E24" s="5">
        <f t="shared" si="0"/>
        <v>-0.13000871833193658</v>
      </c>
      <c r="F24" s="5">
        <f t="shared" si="0"/>
        <v>-0.17371265383511822</v>
      </c>
      <c r="G24" s="5">
        <f t="shared" si="0"/>
        <v>-0.21606743266991602</v>
      </c>
      <c r="H24" s="5">
        <f t="shared" si="0"/>
        <v>-0.24503021090248128</v>
      </c>
      <c r="I24" s="5">
        <f t="shared" si="0"/>
        <v>-0.24255418527968212</v>
      </c>
      <c r="J24" s="5">
        <f t="shared" si="0"/>
        <v>-0.18538220811026454</v>
      </c>
      <c r="K24" s="5">
        <f t="shared" si="0"/>
        <v>-4.7970547878618333E-2</v>
      </c>
      <c r="L24" s="5">
        <f t="shared" si="0"/>
        <v>0.19214486629315036</v>
      </c>
      <c r="M24" s="5">
        <f t="shared" si="3"/>
        <v>0.54696447342193233</v>
      </c>
      <c r="N24" s="5">
        <f t="shared" si="3"/>
        <v>1.0100247503520117</v>
      </c>
      <c r="O24" s="5">
        <f t="shared" si="3"/>
        <v>1.5500963849917249</v>
      </c>
      <c r="P24" s="5">
        <f t="shared" si="3"/>
        <v>2.1093193042540754</v>
      </c>
      <c r="Q24" s="5">
        <f t="shared" si="3"/>
        <v>2.6080489764832935</v>
      </c>
      <c r="R24" s="5">
        <f t="shared" si="3"/>
        <v>2.9571779292491116</v>
      </c>
      <c r="S24" s="5">
        <f t="shared" si="3"/>
        <v>3.0763900372216622</v>
      </c>
      <c r="T24" s="5">
        <f t="shared" si="3"/>
        <v>2.9143886761417162</v>
      </c>
      <c r="U24" s="5">
        <f t="shared" si="3"/>
        <v>2.4655486711010002</v>
      </c>
      <c r="V24" s="5">
        <f t="shared" si="3"/>
        <v>1.7774972001242295</v>
      </c>
      <c r="W24" s="5">
        <f t="shared" si="3"/>
        <v>0.94613714485008482</v>
      </c>
      <c r="X24" s="5">
        <f t="shared" si="3"/>
        <v>9.8140907767343327E-2</v>
      </c>
      <c r="Y24" s="5">
        <f t="shared" si="3"/>
        <v>-0.63516247492180689</v>
      </c>
      <c r="Z24" s="5">
        <f t="shared" si="3"/>
        <v>-1.1457122004588416</v>
      </c>
      <c r="AA24" s="9">
        <f t="shared" si="3"/>
        <v>-1.3709162064329135</v>
      </c>
      <c r="AB24" s="9">
        <f t="shared" si="3"/>
        <v>-1.3043076704900141</v>
      </c>
      <c r="AC24" s="9">
        <f t="shared" si="6"/>
        <v>-0.99240309016423833</v>
      </c>
      <c r="AD24" s="9">
        <f t="shared" si="6"/>
        <v>-0.51962388939280268</v>
      </c>
      <c r="AE24" s="9">
        <f t="shared" si="6"/>
        <v>1.3631514915570813E-2</v>
      </c>
      <c r="AF24" s="9">
        <f t="shared" si="6"/>
        <v>0.51335303232505825</v>
      </c>
      <c r="AG24" s="9">
        <f t="shared" si="6"/>
        <v>0.90910392858258515</v>
      </c>
      <c r="AH24" s="9">
        <f t="shared" si="6"/>
        <v>1.1627603697164719</v>
      </c>
      <c r="AI24" s="9">
        <f t="shared" si="6"/>
        <v>1.2684307837716928</v>
      </c>
      <c r="AJ24" s="9">
        <f t="shared" si="6"/>
        <v>1.2455872263885801</v>
      </c>
      <c r="AK24" s="9">
        <f t="shared" si="6"/>
        <v>1.1287160386019337</v>
      </c>
      <c r="AL24" s="9">
        <f t="shared" si="6"/>
        <v>0.95681715861872974</v>
      </c>
      <c r="AM24" s="9">
        <f t="shared" si="6"/>
        <v>0.76517300160893809</v>
      </c>
      <c r="AN24" s="9">
        <f t="shared" si="6"/>
        <v>0.58050549618434033</v>
      </c>
      <c r="AO24" s="9">
        <f t="shared" si="6"/>
        <v>0.41944797815848511</v>
      </c>
      <c r="AP24" s="9">
        <f t="shared" si="6"/>
        <v>0.28948719704030268</v>
      </c>
      <c r="AQ24" s="9">
        <f t="shared" si="6"/>
        <v>0.19125466522702267</v>
      </c>
      <c r="AR24" s="9">
        <f t="shared" si="6"/>
        <v>0.12116248304084169</v>
      </c>
      <c r="AS24" s="9">
        <f t="shared" si="4"/>
        <v>7.3703657039314141E-2</v>
      </c>
      <c r="AT24" s="9">
        <f t="shared" si="4"/>
        <v>4.3097748587076365E-2</v>
      </c>
      <c r="AU24" s="9">
        <f t="shared" si="5"/>
        <v>2.4247136880817116E-2</v>
      </c>
      <c r="AV24" s="9">
        <f t="shared" si="5"/>
        <v>1.3135217351250873E-2</v>
      </c>
      <c r="AW24" s="9">
        <f t="shared" si="5"/>
        <v>6.8558990841295821E-3</v>
      </c>
      <c r="AX24" s="9">
        <f t="shared" si="5"/>
        <v>3.449693693081634E-3</v>
      </c>
      <c r="AY24" s="9">
        <f t="shared" si="5"/>
        <v>1.6741378207643918E-3</v>
      </c>
    </row>
    <row r="25" spans="1:51" ht="13.5" thickBot="1" x14ac:dyDescent="0.25">
      <c r="B25" s="24">
        <v>-1</v>
      </c>
      <c r="C25" s="5">
        <f t="shared" ref="C25:L50" si="7">3 * (1 - (C$8+$G$4)) ^ 2 * EXP(-((C$8+$G$4) ^ 2) - (($B25+$G$5) + 1) ^ 2)  - 10 * ((C$8+$G$4) / 5 - (C$8+$G$4) ^ 3 - ($B25+$G$5) ^ 5) * EXP(-((C$8+$G$4) ^ 2) - ($B25+$G$5) ^ 2) - 1 / 3 * EXP(-(((C$8+$G$4) + 1) ^ 2) - ($B25+$G$5) ^ 2) + $G$6</f>
        <v>-8.620996060692307E-2</v>
      </c>
      <c r="D25" s="5">
        <f t="shared" si="7"/>
        <v>-0.13139512315164029</v>
      </c>
      <c r="E25" s="5">
        <f t="shared" si="7"/>
        <v>-0.19100431177578947</v>
      </c>
      <c r="F25" s="5">
        <f t="shared" si="7"/>
        <v>-0.26359198382153309</v>
      </c>
      <c r="G25" s="5">
        <f t="shared" si="7"/>
        <v>-0.34301943199376911</v>
      </c>
      <c r="H25" s="5">
        <f t="shared" si="7"/>
        <v>-0.41650681885670676</v>
      </c>
      <c r="I25" s="5">
        <f t="shared" si="7"/>
        <v>-0.46335341642212785</v>
      </c>
      <c r="J25" s="5">
        <f t="shared" si="7"/>
        <v>-0.45524622585588559</v>
      </c>
      <c r="K25" s="5">
        <f t="shared" si="7"/>
        <v>-0.35908115598425833</v>
      </c>
      <c r="L25" s="5">
        <f t="shared" si="7"/>
        <v>-0.14283791651616567</v>
      </c>
      <c r="M25" s="5">
        <f t="shared" si="3"/>
        <v>0.21578587848914074</v>
      </c>
      <c r="N25" s="5">
        <f t="shared" si="3"/>
        <v>0.71944852398019288</v>
      </c>
      <c r="O25" s="5">
        <f t="shared" si="3"/>
        <v>1.3425824991757556</v>
      </c>
      <c r="P25" s="5">
        <f t="shared" si="3"/>
        <v>2.0274514729962894</v>
      </c>
      <c r="Q25" s="5">
        <f t="shared" si="3"/>
        <v>2.6877842919171253</v>
      </c>
      <c r="R25" s="5">
        <f t="shared" si="3"/>
        <v>3.2213093212719608</v>
      </c>
      <c r="S25" s="5">
        <f t="shared" si="3"/>
        <v>3.5298694965157233</v>
      </c>
      <c r="T25" s="5">
        <f t="shared" si="3"/>
        <v>3.5428888066653719</v>
      </c>
      <c r="U25" s="5">
        <f t="shared" si="3"/>
        <v>3.2378814219759033</v>
      </c>
      <c r="V25" s="5">
        <f t="shared" si="3"/>
        <v>2.651458690797754</v>
      </c>
      <c r="W25" s="5">
        <f t="shared" si="3"/>
        <v>1.8763450136499593</v>
      </c>
      <c r="X25" s="5">
        <f t="shared" si="3"/>
        <v>1.0438333411986447</v>
      </c>
      <c r="Y25" s="5">
        <f t="shared" si="3"/>
        <v>0.29564183746640416</v>
      </c>
      <c r="Z25" s="5">
        <f t="shared" si="3"/>
        <v>-0.24735846591582397</v>
      </c>
      <c r="AA25" s="9">
        <f t="shared" si="3"/>
        <v>-0.51093628011455727</v>
      </c>
      <c r="AB25" s="9">
        <f t="shared" si="3"/>
        <v>-0.48090829152182252</v>
      </c>
      <c r="AC25" s="9">
        <f t="shared" si="6"/>
        <v>-0.2011854002756589</v>
      </c>
      <c r="AD25" s="9">
        <f t="shared" si="6"/>
        <v>0.24182559489355918</v>
      </c>
      <c r="AE25" s="9">
        <f t="shared" si="6"/>
        <v>0.74295755900118654</v>
      </c>
      <c r="AF25" s="9">
        <f t="shared" si="6"/>
        <v>1.2029749959893272</v>
      </c>
      <c r="AG25" s="9">
        <f t="shared" si="6"/>
        <v>1.5477994243815469</v>
      </c>
      <c r="AH25" s="9">
        <f t="shared" si="6"/>
        <v>1.7384358922374261</v>
      </c>
      <c r="AI25" s="9">
        <f t="shared" si="6"/>
        <v>1.7710386930983808</v>
      </c>
      <c r="AJ25" s="9">
        <f t="shared" si="6"/>
        <v>1.669322323553597</v>
      </c>
      <c r="AK25" s="9">
        <f t="shared" si="6"/>
        <v>1.473021676303681</v>
      </c>
      <c r="AL25" s="9">
        <f t="shared" si="6"/>
        <v>1.2261701403202594</v>
      </c>
      <c r="AM25" s="9">
        <f t="shared" si="6"/>
        <v>0.96795073141945187</v>
      </c>
      <c r="AN25" s="9">
        <f t="shared" si="6"/>
        <v>0.72739556601725297</v>
      </c>
      <c r="AO25" s="9">
        <f t="shared" si="6"/>
        <v>0.52184556801294835</v>
      </c>
      <c r="AP25" s="9">
        <f t="shared" si="6"/>
        <v>0.35819739421872754</v>
      </c>
      <c r="AQ25" s="9">
        <f t="shared" si="6"/>
        <v>0.2356489449133928</v>
      </c>
      <c r="AR25" s="9">
        <f t="shared" si="6"/>
        <v>0.1487912633863166</v>
      </c>
      <c r="AS25" s="9">
        <f t="shared" si="4"/>
        <v>9.0272175843190805E-2</v>
      </c>
      <c r="AT25" s="9">
        <f t="shared" si="4"/>
        <v>5.2675175931085623E-2</v>
      </c>
      <c r="AU25" s="9">
        <f t="shared" si="5"/>
        <v>2.958548736921221E-2</v>
      </c>
      <c r="AV25" s="9">
        <f t="shared" si="5"/>
        <v>1.6005337587967707E-2</v>
      </c>
      <c r="AW25" s="9">
        <f t="shared" si="5"/>
        <v>8.3447824146801013E-3</v>
      </c>
      <c r="AX25" s="9">
        <f t="shared" si="5"/>
        <v>4.1951331689093659E-3</v>
      </c>
      <c r="AY25" s="9">
        <f t="shared" si="5"/>
        <v>2.0344423981298642E-3</v>
      </c>
    </row>
    <row r="26" spans="1:51" ht="13.5" thickBot="1" x14ac:dyDescent="0.25">
      <c r="B26" s="24">
        <v>-0.875</v>
      </c>
      <c r="C26" s="5">
        <f t="shared" si="7"/>
        <v>-0.1134927893827196</v>
      </c>
      <c r="D26" s="5">
        <f t="shared" si="7"/>
        <v>-0.17522794954381227</v>
      </c>
      <c r="E26" s="5">
        <f t="shared" si="7"/>
        <v>-0.25882797699848348</v>
      </c>
      <c r="F26" s="5">
        <f t="shared" si="7"/>
        <v>-0.3645478306534386</v>
      </c>
      <c r="G26" s="5">
        <f t="shared" si="7"/>
        <v>-0.4873868099461191</v>
      </c>
      <c r="H26" s="5">
        <f t="shared" si="7"/>
        <v>-0.61452436992082105</v>
      </c>
      <c r="I26" s="5">
        <f t="shared" si="7"/>
        <v>-0.72336314888417397</v>
      </c>
      <c r="J26" s="5">
        <f t="shared" si="7"/>
        <v>-0.78127446328869521</v>
      </c>
      <c r="K26" s="5">
        <f t="shared" si="7"/>
        <v>-0.74820651817663975</v>
      </c>
      <c r="L26" s="5">
        <f t="shared" si="7"/>
        <v>-0.58293484753052804</v>
      </c>
      <c r="M26" s="5">
        <f t="shared" si="3"/>
        <v>-0.25280932878709189</v>
      </c>
      <c r="N26" s="5">
        <f t="shared" si="3"/>
        <v>0.25450942926584208</v>
      </c>
      <c r="O26" s="5">
        <f t="shared" si="3"/>
        <v>0.92025451020212767</v>
      </c>
      <c r="P26" s="5">
        <f t="shared" si="3"/>
        <v>1.6885243540720514</v>
      </c>
      <c r="Q26" s="5">
        <f t="shared" si="3"/>
        <v>2.4686110433340867</v>
      </c>
      <c r="R26" s="5">
        <f t="shared" si="3"/>
        <v>3.1475710828067935</v>
      </c>
      <c r="S26" s="5">
        <f t="shared" si="3"/>
        <v>3.6119616241946368</v>
      </c>
      <c r="T26" s="5">
        <f t="shared" si="3"/>
        <v>3.7742756338854262</v>
      </c>
      <c r="U26" s="5">
        <f t="shared" si="3"/>
        <v>3.5970482753755539</v>
      </c>
      <c r="V26" s="5">
        <f t="shared" si="3"/>
        <v>3.1070781455648806</v>
      </c>
      <c r="W26" s="5">
        <f t="shared" si="3"/>
        <v>2.3943017506850977</v>
      </c>
      <c r="X26" s="5">
        <f t="shared" si="3"/>
        <v>1.594171625108239</v>
      </c>
      <c r="Y26" s="5">
        <f t="shared" si="3"/>
        <v>0.85754097361995985</v>
      </c>
      <c r="Z26" s="5">
        <f t="shared" si="3"/>
        <v>0.31618919392473305</v>
      </c>
      <c r="AA26" s="9">
        <f t="shared" si="3"/>
        <v>5.3648208445259998E-2</v>
      </c>
      <c r="AB26" s="9">
        <f t="shared" si="3"/>
        <v>8.9290578888584285E-2</v>
      </c>
      <c r="AC26" s="9">
        <f t="shared" si="6"/>
        <v>0.37934772717346138</v>
      </c>
      <c r="AD26" s="9">
        <f t="shared" si="6"/>
        <v>0.83325312652238304</v>
      </c>
      <c r="AE26" s="9">
        <f t="shared" si="6"/>
        <v>1.3393554440428375</v>
      </c>
      <c r="AF26" s="9">
        <f t="shared" si="6"/>
        <v>1.7920340518188138</v>
      </c>
      <c r="AG26" s="9">
        <f t="shared" si="6"/>
        <v>2.1129828975873579</v>
      </c>
      <c r="AH26" s="9">
        <f t="shared" si="6"/>
        <v>2.2622708978479271</v>
      </c>
      <c r="AI26" s="9">
        <f t="shared" si="6"/>
        <v>2.2384481343917351</v>
      </c>
      <c r="AJ26" s="9">
        <f t="shared" si="6"/>
        <v>2.0701025429948272</v>
      </c>
      <c r="AK26" s="9">
        <f t="shared" si="6"/>
        <v>1.8029931546352467</v>
      </c>
      <c r="AL26" s="9">
        <f t="shared" si="6"/>
        <v>1.4869885901117461</v>
      </c>
      <c r="AM26" s="9">
        <f t="shared" si="6"/>
        <v>1.1659129349162498</v>
      </c>
      <c r="AN26" s="9">
        <f t="shared" si="6"/>
        <v>0.87173512297122935</v>
      </c>
      <c r="AO26" s="9">
        <f t="shared" si="6"/>
        <v>0.62299573115969242</v>
      </c>
      <c r="AP26" s="9">
        <f t="shared" si="6"/>
        <v>0.4263621939985503</v>
      </c>
      <c r="AQ26" s="9">
        <f t="shared" si="6"/>
        <v>0.27984668489103309</v>
      </c>
      <c r="AR26" s="9">
        <f t="shared" si="6"/>
        <v>0.17637870564079586</v>
      </c>
      <c r="AS26" s="9">
        <f t="shared" si="4"/>
        <v>0.10685682348259785</v>
      </c>
      <c r="AT26" s="9">
        <f t="shared" si="4"/>
        <v>6.2282034265091289E-2</v>
      </c>
      <c r="AU26" s="9">
        <f t="shared" si="5"/>
        <v>3.4949851348304896E-2</v>
      </c>
      <c r="AV26" s="9">
        <f t="shared" si="5"/>
        <v>1.8893908819491722E-2</v>
      </c>
      <c r="AW26" s="9">
        <f t="shared" si="5"/>
        <v>9.8452544967891666E-3</v>
      </c>
      <c r="AX26" s="9">
        <f t="shared" si="5"/>
        <v>4.947260739343858E-3</v>
      </c>
      <c r="AY26" s="9">
        <f t="shared" si="5"/>
        <v>2.3983578281312253E-3</v>
      </c>
    </row>
    <row r="27" spans="1:51" ht="13.5" thickBot="1" x14ac:dyDescent="0.25">
      <c r="B27" s="24">
        <v>-0.75</v>
      </c>
      <c r="C27" s="5">
        <f t="shared" si="7"/>
        <v>-0.14129825380969313</v>
      </c>
      <c r="D27" s="5">
        <f t="shared" si="7"/>
        <v>-0.22015409175885092</v>
      </c>
      <c r="E27" s="5">
        <f t="shared" si="7"/>
        <v>-0.32880292376883791</v>
      </c>
      <c r="F27" s="5">
        <f t="shared" si="7"/>
        <v>-0.46951788805953343</v>
      </c>
      <c r="G27" s="5">
        <f t="shared" si="7"/>
        <v>-0.63889376764678296</v>
      </c>
      <c r="H27" s="5">
        <f t="shared" si="7"/>
        <v>-0.82468660603099653</v>
      </c>
      <c r="I27" s="5">
        <f t="shared" si="7"/>
        <v>-1.0031773039771463</v>
      </c>
      <c r="J27" s="5">
        <f t="shared" si="7"/>
        <v>-1.1383151418033168</v>
      </c>
      <c r="K27" s="5">
        <f t="shared" si="7"/>
        <v>-1.1840252404230296</v>
      </c>
      <c r="L27" s="5">
        <f t="shared" si="7"/>
        <v>-1.0906931599958891</v>
      </c>
      <c r="M27" s="5">
        <f t="shared" si="3"/>
        <v>-0.81583862273206176</v>
      </c>
      <c r="N27" s="5">
        <f t="shared" si="3"/>
        <v>-0.33745717582590584</v>
      </c>
      <c r="O27" s="5">
        <f t="shared" si="3"/>
        <v>0.33315142158025784</v>
      </c>
      <c r="P27" s="5">
        <f t="shared" si="3"/>
        <v>1.1433747154012459</v>
      </c>
      <c r="Q27" s="5">
        <f t="shared" si="3"/>
        <v>2.0002914484006999</v>
      </c>
      <c r="R27" s="5">
        <f t="shared" si="3"/>
        <v>2.7831084129329149</v>
      </c>
      <c r="S27" s="5">
        <f t="shared" si="3"/>
        <v>3.3662022558991667</v>
      </c>
      <c r="T27" s="5">
        <f t="shared" si="3"/>
        <v>3.6481088038611</v>
      </c>
      <c r="U27" s="5">
        <f t="shared" si="3"/>
        <v>3.5787925632269184</v>
      </c>
      <c r="V27" s="5">
        <f t="shared" si="3"/>
        <v>3.176721761719878</v>
      </c>
      <c r="W27" s="5">
        <f t="shared" si="3"/>
        <v>2.529395936552957</v>
      </c>
      <c r="X27" s="5">
        <f t="shared" si="3"/>
        <v>1.7756409691269524</v>
      </c>
      <c r="Y27" s="5">
        <f t="shared" si="3"/>
        <v>1.0737105428888496</v>
      </c>
      <c r="Z27" s="5">
        <f t="shared" si="3"/>
        <v>0.56393984999982627</v>
      </c>
      <c r="AA27" s="9">
        <f t="shared" si="3"/>
        <v>0.33657923058047035</v>
      </c>
      <c r="AB27" s="9">
        <f t="shared" si="3"/>
        <v>0.41373728510436381</v>
      </c>
      <c r="AC27" s="9">
        <f t="shared" si="6"/>
        <v>0.74972539064364219</v>
      </c>
      <c r="AD27" s="9">
        <f t="shared" si="6"/>
        <v>1.2482797650982533</v>
      </c>
      <c r="AE27" s="9">
        <f t="shared" si="6"/>
        <v>1.7902651569705064</v>
      </c>
      <c r="AF27" s="9">
        <f t="shared" si="6"/>
        <v>2.2631401275947653</v>
      </c>
      <c r="AG27" s="9">
        <f t="shared" si="6"/>
        <v>2.5841840741453557</v>
      </c>
      <c r="AH27" s="9">
        <f t="shared" si="6"/>
        <v>2.7125747024803246</v>
      </c>
      <c r="AI27" s="9">
        <f t="shared" si="6"/>
        <v>2.6494416536325232</v>
      </c>
      <c r="AJ27" s="9">
        <f t="shared" si="6"/>
        <v>2.4285077960669033</v>
      </c>
      <c r="AK27" s="9">
        <f t="shared" si="6"/>
        <v>2.1018615646450978</v>
      </c>
      <c r="AL27" s="9">
        <f t="shared" si="6"/>
        <v>1.7255383256605155</v>
      </c>
      <c r="AM27" s="9">
        <f t="shared" si="6"/>
        <v>1.348349474526896</v>
      </c>
      <c r="AN27" s="9">
        <f t="shared" si="6"/>
        <v>1.0055498040641984</v>
      </c>
      <c r="AO27" s="9">
        <f t="shared" si="6"/>
        <v>0.7172173645308989</v>
      </c>
      <c r="AP27" s="9">
        <f t="shared" si="6"/>
        <v>0.49010247641257698</v>
      </c>
      <c r="AQ27" s="9">
        <f t="shared" si="6"/>
        <v>0.32130584193260187</v>
      </c>
      <c r="AR27" s="9">
        <f t="shared" si="6"/>
        <v>0.20232428923192741</v>
      </c>
      <c r="AS27" s="9">
        <f t="shared" si="4"/>
        <v>0.12248850328484391</v>
      </c>
      <c r="AT27" s="9">
        <f t="shared" si="4"/>
        <v>7.1353598920996034E-2</v>
      </c>
      <c r="AU27" s="9">
        <f t="shared" si="5"/>
        <v>4.0023303485112453E-2</v>
      </c>
      <c r="AV27" s="9">
        <f t="shared" si="5"/>
        <v>2.1629545368176798E-2</v>
      </c>
      <c r="AW27" s="9">
        <f t="shared" si="5"/>
        <v>1.1267963436404941E-2</v>
      </c>
      <c r="AX27" s="9">
        <f t="shared" si="5"/>
        <v>5.6611468520620543E-3</v>
      </c>
      <c r="AY27" s="9">
        <f t="shared" si="5"/>
        <v>2.744085715675579E-3</v>
      </c>
    </row>
    <row r="28" spans="1:51" ht="13.5" thickBot="1" x14ac:dyDescent="0.25">
      <c r="B28" s="24">
        <v>-0.625</v>
      </c>
      <c r="C28" s="5">
        <f t="shared" si="7"/>
        <v>-0.16745753797460181</v>
      </c>
      <c r="D28" s="5">
        <f t="shared" si="7"/>
        <v>-0.26262877717411082</v>
      </c>
      <c r="E28" s="5">
        <f t="shared" si="7"/>
        <v>-0.39533237843918462</v>
      </c>
      <c r="F28" s="5">
        <f t="shared" si="7"/>
        <v>-0.5699691723691217</v>
      </c>
      <c r="G28" s="5">
        <f t="shared" si="7"/>
        <v>-0.78498188675876657</v>
      </c>
      <c r="H28" s="5">
        <f t="shared" si="7"/>
        <v>-1.0291560730007534</v>
      </c>
      <c r="I28" s="5">
        <f t="shared" si="7"/>
        <v>-1.2783482135117445</v>
      </c>
      <c r="J28" s="5">
        <f t="shared" si="7"/>
        <v>-1.4940341320434909</v>
      </c>
      <c r="K28" s="5">
        <f t="shared" si="7"/>
        <v>-1.6252597093430989</v>
      </c>
      <c r="L28" s="5">
        <f t="shared" si="7"/>
        <v>-1.6152214379901135</v>
      </c>
      <c r="M28" s="5">
        <f t="shared" si="3"/>
        <v>-1.4126446275375306</v>
      </c>
      <c r="N28" s="5">
        <f t="shared" si="3"/>
        <v>-0.98644956769566705</v>
      </c>
      <c r="O28" s="5">
        <f t="shared" si="3"/>
        <v>-0.34032945047491309</v>
      </c>
      <c r="P28" s="5">
        <f t="shared" si="3"/>
        <v>0.47746786730454061</v>
      </c>
      <c r="Q28" s="5">
        <f t="shared" si="3"/>
        <v>1.3738680069730353</v>
      </c>
      <c r="R28" s="5">
        <f t="shared" si="3"/>
        <v>2.2231068473887259</v>
      </c>
      <c r="S28" s="5">
        <f t="shared" si="3"/>
        <v>2.8906926720458266</v>
      </c>
      <c r="T28" s="5">
        <f t="shared" si="3"/>
        <v>3.2644074272459136</v>
      </c>
      <c r="U28" s="5">
        <f t="shared" si="3"/>
        <v>3.2841607460403415</v>
      </c>
      <c r="V28" s="5">
        <f t="shared" si="3"/>
        <v>2.9614515860795692</v>
      </c>
      <c r="W28" s="5">
        <f t="shared" si="3"/>
        <v>2.3813218131070988</v>
      </c>
      <c r="X28" s="5">
        <f t="shared" si="3"/>
        <v>1.6846463122522852</v>
      </c>
      <c r="Y28" s="5">
        <f t="shared" si="3"/>
        <v>1.0348114797954686</v>
      </c>
      <c r="Z28" s="5">
        <f t="shared" si="3"/>
        <v>0.57803362491424903</v>
      </c>
      <c r="AA28" s="9">
        <f t="shared" si="3"/>
        <v>0.40875986427843752</v>
      </c>
      <c r="AB28" s="9">
        <f t="shared" si="3"/>
        <v>0.54990119672709803</v>
      </c>
      <c r="AC28" s="9">
        <f t="shared" si="6"/>
        <v>0.95271681298076039</v>
      </c>
      <c r="AD28" s="9">
        <f t="shared" si="6"/>
        <v>1.5148882271119579</v>
      </c>
      <c r="AE28" s="9">
        <f t="shared" si="6"/>
        <v>2.11000126704154</v>
      </c>
      <c r="AF28" s="9">
        <f t="shared" si="6"/>
        <v>2.6190631182430177</v>
      </c>
      <c r="AG28" s="9">
        <f t="shared" si="6"/>
        <v>2.9553934214336262</v>
      </c>
      <c r="AH28" s="9">
        <f t="shared" si="6"/>
        <v>3.0775340042037111</v>
      </c>
      <c r="AI28" s="9">
        <f t="shared" si="6"/>
        <v>2.9891878448001279</v>
      </c>
      <c r="AJ28" s="9">
        <f t="shared" si="6"/>
        <v>2.7289894575822178</v>
      </c>
      <c r="AK28" s="9">
        <f t="shared" si="6"/>
        <v>2.3550233014974529</v>
      </c>
      <c r="AL28" s="9">
        <f t="shared" si="6"/>
        <v>1.9291670225037771</v>
      </c>
      <c r="AM28" s="9">
        <f t="shared" si="6"/>
        <v>1.50499567146824</v>
      </c>
      <c r="AN28" s="9">
        <f t="shared" si="6"/>
        <v>1.1209727038727442</v>
      </c>
      <c r="AO28" s="9">
        <f t="shared" si="6"/>
        <v>0.79878266372175022</v>
      </c>
      <c r="AP28" s="9">
        <f t="shared" si="6"/>
        <v>0.54544116487184979</v>
      </c>
      <c r="AQ28" s="9">
        <f t="shared" si="6"/>
        <v>0.35738568042382596</v>
      </c>
      <c r="AR28" s="9">
        <f t="shared" si="6"/>
        <v>0.22494781689772569</v>
      </c>
      <c r="AS28" s="9">
        <f t="shared" si="4"/>
        <v>0.13614120085755457</v>
      </c>
      <c r="AT28" s="9">
        <f t="shared" si="4"/>
        <v>7.9287804796938283E-2</v>
      </c>
      <c r="AU28" s="9">
        <f t="shared" si="5"/>
        <v>4.4466011568809534E-2</v>
      </c>
      <c r="AV28" s="9">
        <f t="shared" si="5"/>
        <v>2.4027587178326714E-2</v>
      </c>
      <c r="AW28" s="9">
        <f t="shared" si="5"/>
        <v>1.2516245071950507E-2</v>
      </c>
      <c r="AX28" s="9">
        <f t="shared" si="5"/>
        <v>6.2880170304065756E-3</v>
      </c>
      <c r="AY28" s="9">
        <f t="shared" si="5"/>
        <v>3.0478922094046819E-3</v>
      </c>
    </row>
    <row r="29" spans="1:51" ht="13.5" thickBot="1" x14ac:dyDescent="0.25">
      <c r="B29" s="24">
        <v>-0.5</v>
      </c>
      <c r="C29" s="5">
        <f t="shared" si="7"/>
        <v>-0.18976936368992864</v>
      </c>
      <c r="D29" s="5">
        <f t="shared" si="7"/>
        <v>-0.29904435624289433</v>
      </c>
      <c r="E29" s="5">
        <f t="shared" si="7"/>
        <v>-0.452702349484991</v>
      </c>
      <c r="F29" s="5">
        <f t="shared" si="7"/>
        <v>-0.65715812339800805</v>
      </c>
      <c r="G29" s="5">
        <f t="shared" si="7"/>
        <v>-0.91272787901082242</v>
      </c>
      <c r="H29" s="5">
        <f t="shared" si="7"/>
        <v>-1.2094850922395002</v>
      </c>
      <c r="I29" s="5">
        <f t="shared" si="7"/>
        <v>-1.523442579977363</v>
      </c>
      <c r="J29" s="5">
        <f t="shared" si="7"/>
        <v>-1.8145590976308514</v>
      </c>
      <c r="K29" s="5">
        <f t="shared" si="7"/>
        <v>-2.0283118975533307</v>
      </c>
      <c r="L29" s="5">
        <f t="shared" si="7"/>
        <v>-2.1022436066349983</v>
      </c>
      <c r="M29" s="5">
        <f t="shared" si="3"/>
        <v>-1.9777947191468268</v>
      </c>
      <c r="N29" s="5">
        <f t="shared" si="3"/>
        <v>-1.6159477845784167</v>
      </c>
      <c r="O29" s="5">
        <f t="shared" si="3"/>
        <v>-1.0131802146492634</v>
      </c>
      <c r="P29" s="5">
        <f t="shared" si="3"/>
        <v>-0.21272024955518848</v>
      </c>
      <c r="Q29" s="5">
        <f t="shared" si="3"/>
        <v>0.69401583756503959</v>
      </c>
      <c r="R29" s="5">
        <f t="shared" si="3"/>
        <v>1.5790991117761362</v>
      </c>
      <c r="S29" s="5">
        <f t="shared" si="3"/>
        <v>2.3025237432910419</v>
      </c>
      <c r="T29" s="5">
        <f t="shared" si="3"/>
        <v>2.7445659193829055</v>
      </c>
      <c r="U29" s="5">
        <f t="shared" si="3"/>
        <v>2.8375206187396076</v>
      </c>
      <c r="V29" s="5">
        <f t="shared" si="3"/>
        <v>2.5869993789359049</v>
      </c>
      <c r="W29" s="5">
        <f t="shared" si="3"/>
        <v>2.0750826238853355</v>
      </c>
      <c r="X29" s="5">
        <f t="shared" si="3"/>
        <v>1.4427822206577656</v>
      </c>
      <c r="Y29" s="5">
        <f t="shared" si="3"/>
        <v>0.85583483502265556</v>
      </c>
      <c r="Z29" s="5">
        <f t="shared" si="3"/>
        <v>0.46342379106124049</v>
      </c>
      <c r="AA29" s="9">
        <f t="shared" si="3"/>
        <v>0.36186570047078614</v>
      </c>
      <c r="AB29" s="9">
        <f t="shared" si="3"/>
        <v>0.57362546051311247</v>
      </c>
      <c r="AC29" s="9">
        <f t="shared" si="6"/>
        <v>1.0468837694668831</v>
      </c>
      <c r="AD29" s="9">
        <f t="shared" si="6"/>
        <v>1.6742554038557782</v>
      </c>
      <c r="AE29" s="9">
        <f t="shared" si="6"/>
        <v>2.3235962233608722</v>
      </c>
      <c r="AF29" s="9">
        <f t="shared" si="6"/>
        <v>2.8710400949613941</v>
      </c>
      <c r="AG29" s="9">
        <f t="shared" si="6"/>
        <v>3.2271080936862537</v>
      </c>
      <c r="AH29" s="9">
        <f t="shared" si="6"/>
        <v>3.3502000272621997</v>
      </c>
      <c r="AI29" s="9">
        <f t="shared" si="6"/>
        <v>3.2463938505452328</v>
      </c>
      <c r="AJ29" s="9">
        <f t="shared" si="6"/>
        <v>2.9585034766166984</v>
      </c>
      <c r="AK29" s="9">
        <f t="shared" si="6"/>
        <v>2.5495996523094031</v>
      </c>
      <c r="AL29" s="9">
        <f t="shared" si="6"/>
        <v>2.0863781486266135</v>
      </c>
      <c r="AM29" s="9">
        <f t="shared" si="6"/>
        <v>1.6263402644453511</v>
      </c>
      <c r="AN29" s="9">
        <f t="shared" si="6"/>
        <v>1.210614618875554</v>
      </c>
      <c r="AO29" s="9">
        <f t="shared" si="6"/>
        <v>0.8622583708823881</v>
      </c>
      <c r="AP29" s="9">
        <f t="shared" si="6"/>
        <v>0.58857775532658019</v>
      </c>
      <c r="AQ29" s="9">
        <f t="shared" si="6"/>
        <v>0.3855483495259745</v>
      </c>
      <c r="AR29" s="9">
        <f t="shared" si="6"/>
        <v>0.24262734432568087</v>
      </c>
      <c r="AS29" s="9">
        <f t="shared" si="4"/>
        <v>0.14682094241410334</v>
      </c>
      <c r="AT29" s="9">
        <f t="shared" si="4"/>
        <v>8.549970178308848E-2</v>
      </c>
      <c r="AU29" s="9">
        <f t="shared" si="5"/>
        <v>4.7947019559733399E-2</v>
      </c>
      <c r="AV29" s="9">
        <f t="shared" si="5"/>
        <v>2.5907842388830874E-2</v>
      </c>
      <c r="AW29" s="9">
        <f t="shared" si="5"/>
        <v>1.3495617904407942E-2</v>
      </c>
      <c r="AX29" s="9">
        <f t="shared" si="5"/>
        <v>6.7801311945748545E-3</v>
      </c>
      <c r="AY29" s="9">
        <f t="shared" si="5"/>
        <v>3.2865189461989889E-3</v>
      </c>
    </row>
    <row r="30" spans="1:51" ht="13.5" thickBot="1" x14ac:dyDescent="0.25">
      <c r="B30" s="24">
        <v>-0.375</v>
      </c>
      <c r="C30" s="5">
        <f t="shared" si="7"/>
        <v>-0.20631800488763843</v>
      </c>
      <c r="D30" s="5">
        <f t="shared" si="7"/>
        <v>-0.32625950090477845</v>
      </c>
      <c r="E30" s="5">
        <f t="shared" si="7"/>
        <v>-0.49593474712605351</v>
      </c>
      <c r="F30" s="5">
        <f t="shared" si="7"/>
        <v>-0.72346312174751293</v>
      </c>
      <c r="G30" s="5">
        <f t="shared" si="7"/>
        <v>-1.0108606533276165</v>
      </c>
      <c r="H30" s="5">
        <f t="shared" si="7"/>
        <v>-1.3495760580071523</v>
      </c>
      <c r="I30" s="5">
        <f t="shared" si="7"/>
        <v>-1.7162562994625272</v>
      </c>
      <c r="J30" s="5">
        <f t="shared" si="7"/>
        <v>-2.0703058929875082</v>
      </c>
      <c r="K30" s="5">
        <f t="shared" si="7"/>
        <v>-2.3550910905242914</v>
      </c>
      <c r="L30" s="5">
        <f t="shared" si="7"/>
        <v>-2.5043321306174255</v>
      </c>
      <c r="M30" s="5">
        <f t="shared" si="3"/>
        <v>-2.4541165131287208</v>
      </c>
      <c r="N30" s="5">
        <f t="shared" si="3"/>
        <v>-2.159117933952647</v>
      </c>
      <c r="O30" s="5">
        <f t="shared" si="3"/>
        <v>-1.609469040243539</v>
      </c>
      <c r="P30" s="5">
        <f t="shared" si="3"/>
        <v>-0.84311002591750395</v>
      </c>
      <c r="Q30" s="5">
        <f t="shared" si="3"/>
        <v>5.1776710119120439E-2</v>
      </c>
      <c r="R30" s="5">
        <f t="shared" si="3"/>
        <v>0.94782814237647572</v>
      </c>
      <c r="S30" s="5">
        <f t="shared" si="3"/>
        <v>1.7029145705403337</v>
      </c>
      <c r="T30" s="5">
        <f t="shared" si="3"/>
        <v>2.1931078997892568</v>
      </c>
      <c r="U30" s="5">
        <f t="shared" si="3"/>
        <v>2.3454931295657131</v>
      </c>
      <c r="V30" s="5">
        <f t="shared" si="3"/>
        <v>2.1606768578262909</v>
      </c>
      <c r="W30" s="5">
        <f t="shared" si="3"/>
        <v>1.7169051139992364</v>
      </c>
      <c r="X30" s="5">
        <f t="shared" si="3"/>
        <v>1.1529537821046492</v>
      </c>
      <c r="Y30" s="5">
        <f t="shared" si="3"/>
        <v>0.63372030526775613</v>
      </c>
      <c r="Z30" s="5">
        <f t="shared" si="3"/>
        <v>0.30825635123341366</v>
      </c>
      <c r="AA30" s="9">
        <f t="shared" si="3"/>
        <v>0.27259249642469086</v>
      </c>
      <c r="AB30" s="9">
        <f t="shared" si="3"/>
        <v>0.54807685653390692</v>
      </c>
      <c r="AC30" s="9">
        <f t="shared" si="6"/>
        <v>1.0807124750034056</v>
      </c>
      <c r="AD30" s="9">
        <f t="shared" si="6"/>
        <v>1.7601613413101258</v>
      </c>
      <c r="AE30" s="9">
        <f t="shared" si="6"/>
        <v>2.4512215297221744</v>
      </c>
      <c r="AF30" s="9">
        <f t="shared" si="6"/>
        <v>3.0276559020722771</v>
      </c>
      <c r="AG30" s="9">
        <f t="shared" si="6"/>
        <v>3.3989332137498942</v>
      </c>
      <c r="AH30" s="9">
        <f t="shared" si="6"/>
        <v>3.523995920959015</v>
      </c>
      <c r="AI30" s="9">
        <f t="shared" si="6"/>
        <v>3.4109268700105968</v>
      </c>
      <c r="AJ30" s="9">
        <f t="shared" si="6"/>
        <v>3.1055493025027814</v>
      </c>
      <c r="AK30" s="9">
        <f t="shared" si="6"/>
        <v>2.6743330724022867</v>
      </c>
      <c r="AL30" s="9">
        <f t="shared" si="6"/>
        <v>2.1871727111784778</v>
      </c>
      <c r="AM30" s="9">
        <f t="shared" si="6"/>
        <v>1.7041376784596853</v>
      </c>
      <c r="AN30" s="9">
        <f t="shared" si="6"/>
        <v>1.2680838674407426</v>
      </c>
      <c r="AO30" s="9">
        <f t="shared" si="6"/>
        <v>0.90295217918990356</v>
      </c>
      <c r="AP30" s="9">
        <f t="shared" si="6"/>
        <v>0.61623388764405895</v>
      </c>
      <c r="AQ30" s="9">
        <f t="shared" si="6"/>
        <v>0.40360661237623657</v>
      </c>
      <c r="AR30" s="9">
        <f t="shared" si="6"/>
        <v>0.2539659588210193</v>
      </c>
      <c r="AS30" s="9">
        <f t="shared" si="4"/>
        <v>0.153672114613397</v>
      </c>
      <c r="AT30" s="9">
        <f t="shared" si="4"/>
        <v>8.948597459337447E-2</v>
      </c>
      <c r="AU30" s="9">
        <f t="shared" si="5"/>
        <v>5.0181653269522064E-2</v>
      </c>
      <c r="AV30" s="9">
        <f t="shared" si="5"/>
        <v>2.7115358414876556E-2</v>
      </c>
      <c r="AW30" s="9">
        <f t="shared" si="5"/>
        <v>1.4124851375513085E-2</v>
      </c>
      <c r="AX30" s="9">
        <f t="shared" si="5"/>
        <v>7.0964516247980242E-3</v>
      </c>
      <c r="AY30" s="9">
        <f t="shared" si="5"/>
        <v>3.4399755285241898E-3</v>
      </c>
    </row>
    <row r="31" spans="1:51" ht="13.5" thickBot="1" x14ac:dyDescent="0.25">
      <c r="B31" s="24">
        <v>-0.25</v>
      </c>
      <c r="C31" s="5">
        <f t="shared" si="7"/>
        <v>-0.21574237702452814</v>
      </c>
      <c r="D31" s="5">
        <f t="shared" si="7"/>
        <v>-0.34204191312354515</v>
      </c>
      <c r="E31" s="5">
        <f t="shared" si="7"/>
        <v>-0.5214919100796811</v>
      </c>
      <c r="F31" s="5">
        <f t="shared" si="7"/>
        <v>-0.76346888980663608</v>
      </c>
      <c r="G31" s="5">
        <f t="shared" si="7"/>
        <v>-1.0713756903788525</v>
      </c>
      <c r="H31" s="5">
        <f t="shared" si="7"/>
        <v>-1.4380064105298302</v>
      </c>
      <c r="I31" s="5">
        <f t="shared" si="7"/>
        <v>-1.8410548228428441</v>
      </c>
      <c r="J31" s="5">
        <f t="shared" si="7"/>
        <v>-2.2403517652793821</v>
      </c>
      <c r="K31" s="5">
        <f t="shared" si="7"/>
        <v>-2.5787343941187166</v>
      </c>
      <c r="L31" s="5">
        <f t="shared" si="7"/>
        <v>-2.788169900679061</v>
      </c>
      <c r="M31" s="5">
        <f t="shared" si="3"/>
        <v>-2.8016590456717472</v>
      </c>
      <c r="N31" s="5">
        <f t="shared" si="3"/>
        <v>-2.5695836856100032</v>
      </c>
      <c r="O31" s="5">
        <f t="shared" si="3"/>
        <v>-2.0769824075679644</v>
      </c>
      <c r="P31" s="5">
        <f t="shared" si="3"/>
        <v>-1.356543948274646</v>
      </c>
      <c r="Q31" s="5">
        <f t="shared" si="3"/>
        <v>-0.49182126995375158</v>
      </c>
      <c r="R31" s="5">
        <f t="shared" si="3"/>
        <v>0.39307944129884231</v>
      </c>
      <c r="S31" s="5">
        <f t="shared" si="3"/>
        <v>1.1573676648892648</v>
      </c>
      <c r="T31" s="5">
        <f t="shared" si="3"/>
        <v>1.6763329738692616</v>
      </c>
      <c r="U31" s="5">
        <f t="shared" si="3"/>
        <v>1.874342777738907</v>
      </c>
      <c r="V31" s="5">
        <f t="shared" si="3"/>
        <v>1.7478708082458334</v>
      </c>
      <c r="W31" s="5">
        <f t="shared" si="3"/>
        <v>1.370325081339661</v>
      </c>
      <c r="X31" s="5">
        <f t="shared" si="3"/>
        <v>0.87565664509753605</v>
      </c>
      <c r="Y31" s="5">
        <f t="shared" si="3"/>
        <v>0.42451795908073114</v>
      </c>
      <c r="Z31" s="5">
        <f t="shared" si="3"/>
        <v>0.1626208680021459</v>
      </c>
      <c r="AA31" s="9">
        <f t="shared" si="3"/>
        <v>0.18364312989867465</v>
      </c>
      <c r="AB31" s="9">
        <f t="shared" si="3"/>
        <v>0.50747393562637266</v>
      </c>
      <c r="AC31" s="9">
        <f t="shared" si="6"/>
        <v>1.0793819802461029</v>
      </c>
      <c r="AD31" s="9">
        <f t="shared" si="6"/>
        <v>1.7888591564455643</v>
      </c>
      <c r="AE31" s="9">
        <f t="shared" si="6"/>
        <v>2.5009894470321643</v>
      </c>
      <c r="AF31" s="9">
        <f t="shared" si="6"/>
        <v>3.0902181284726349</v>
      </c>
      <c r="AG31" s="9">
        <f t="shared" si="6"/>
        <v>3.4670490581426385</v>
      </c>
      <c r="AH31" s="9">
        <f t="shared" si="6"/>
        <v>3.5917472754151953</v>
      </c>
      <c r="AI31" s="9">
        <f t="shared" si="6"/>
        <v>3.4738993286508033</v>
      </c>
      <c r="AJ31" s="9">
        <f t="shared" si="6"/>
        <v>3.1608716330147497</v>
      </c>
      <c r="AK31" s="9">
        <f t="shared" si="6"/>
        <v>2.720565883037863</v>
      </c>
      <c r="AL31" s="9">
        <f t="shared" si="6"/>
        <v>2.2240699674135356</v>
      </c>
      <c r="AM31" s="9">
        <f t="shared" si="6"/>
        <v>1.7323302395116398</v>
      </c>
      <c r="AN31" s="9">
        <f t="shared" si="6"/>
        <v>1.2887440378481272</v>
      </c>
      <c r="AO31" s="9">
        <f t="shared" si="6"/>
        <v>0.91749164572856678</v>
      </c>
      <c r="AP31" s="9">
        <f t="shared" si="6"/>
        <v>0.6260695660501433</v>
      </c>
      <c r="AQ31" s="9">
        <f t="shared" si="6"/>
        <v>0.41000751977140953</v>
      </c>
      <c r="AR31" s="9">
        <f t="shared" si="6"/>
        <v>0.25797592762436122</v>
      </c>
      <c r="AS31" s="9">
        <f t="shared" si="4"/>
        <v>0.15609169978159945</v>
      </c>
      <c r="AT31" s="9">
        <f t="shared" si="4"/>
        <v>9.0892824081468704E-2</v>
      </c>
      <c r="AU31" s="9">
        <f t="shared" si="5"/>
        <v>5.0970227693129082E-2</v>
      </c>
      <c r="AV31" s="9">
        <f t="shared" si="5"/>
        <v>2.7541631247733733E-2</v>
      </c>
      <c r="AW31" s="9">
        <f t="shared" si="5"/>
        <v>1.4347145338469485E-2</v>
      </c>
      <c r="AX31" s="9">
        <f t="shared" si="5"/>
        <v>7.2083165531009255E-3</v>
      </c>
      <c r="AY31" s="9">
        <f t="shared" si="5"/>
        <v>3.4943137928858366E-3</v>
      </c>
    </row>
    <row r="32" spans="1:51" ht="13.5" thickBot="1" x14ac:dyDescent="0.25">
      <c r="B32" s="24">
        <v>-0.125</v>
      </c>
      <c r="C32" s="5">
        <f t="shared" si="7"/>
        <v>-0.21740115137505323</v>
      </c>
      <c r="D32" s="5">
        <f t="shared" si="7"/>
        <v>-0.34533306535506969</v>
      </c>
      <c r="E32" s="5">
        <f t="shared" si="7"/>
        <v>-0.52768523745666585</v>
      </c>
      <c r="F32" s="5">
        <f t="shared" si="7"/>
        <v>-0.77457288820913694</v>
      </c>
      <c r="G32" s="5">
        <f t="shared" si="7"/>
        <v>-1.0903988705392187</v>
      </c>
      <c r="H32" s="5">
        <f t="shared" si="7"/>
        <v>-1.469207682272875</v>
      </c>
      <c r="I32" s="5">
        <f t="shared" si="7"/>
        <v>-1.8901114491557092</v>
      </c>
      <c r="J32" s="5">
        <f t="shared" si="7"/>
        <v>-2.3143478459465383</v>
      </c>
      <c r="K32" s="5">
        <f t="shared" si="7"/>
        <v>-2.6858627832046542</v>
      </c>
      <c r="L32" s="5">
        <f t="shared" si="7"/>
        <v>-2.9370596397641893</v>
      </c>
      <c r="M32" s="5">
        <f t="shared" si="3"/>
        <v>-3.0002990346690184</v>
      </c>
      <c r="N32" s="5">
        <f t="shared" si="3"/>
        <v>-2.8239114758589312</v>
      </c>
      <c r="O32" s="5">
        <f t="shared" si="3"/>
        <v>-2.3893290299651917</v>
      </c>
      <c r="P32" s="5">
        <f t="shared" si="3"/>
        <v>-1.7242392004743674</v>
      </c>
      <c r="Q32" s="5">
        <f t="shared" si="3"/>
        <v>-0.90632607392756603</v>
      </c>
      <c r="R32" s="5">
        <f t="shared" si="3"/>
        <v>-5.3824392098096807E-2</v>
      </c>
      <c r="S32" s="5">
        <f t="shared" si="3"/>
        <v>0.69728428029809508</v>
      </c>
      <c r="T32" s="5">
        <f t="shared" ref="M32:AB48" si="8">3 * (1 - (T$8+$G$4)) ^ 2 * EXP(-((T$8+$G$4) ^ 2) - (($B32+$G$5) + 1) ^ 2)  - 10 * ((T$8+$G$4) / 5 - (T$8+$G$4) ^ 3 - ($B32+$G$5) ^ 5) * EXP(-((T$8+$G$4) ^ 2) - ($B32+$G$5) ^ 2) - 1 / 3 * EXP(-(((T$8+$G$4) + 1) ^ 2) - ($B32+$G$5) ^ 2) + $G$6</f>
        <v>1.2250019423408167</v>
      </c>
      <c r="U32" s="5">
        <f t="shared" si="8"/>
        <v>1.4535782897061704</v>
      </c>
      <c r="V32" s="5">
        <f t="shared" si="8"/>
        <v>1.3763337516215493</v>
      </c>
      <c r="W32" s="5">
        <f t="shared" si="8"/>
        <v>1.0609167857333928</v>
      </c>
      <c r="X32" s="5">
        <f t="shared" si="8"/>
        <v>0.63391421625892264</v>
      </c>
      <c r="Y32" s="5">
        <f t="shared" si="8"/>
        <v>0.24835733891714062</v>
      </c>
      <c r="Z32" s="5">
        <f t="shared" si="8"/>
        <v>4.3445951063152938E-2</v>
      </c>
      <c r="AA32" s="9">
        <f t="shared" si="8"/>
        <v>0.10850836773404998</v>
      </c>
      <c r="AB32" s="9">
        <f t="shared" si="8"/>
        <v>0.46175400331666333</v>
      </c>
      <c r="AC32" s="9">
        <f t="shared" si="6"/>
        <v>1.0493308056943413</v>
      </c>
      <c r="AD32" s="9">
        <f t="shared" si="6"/>
        <v>1.7635407913472168</v>
      </c>
      <c r="AE32" s="9">
        <f t="shared" si="6"/>
        <v>2.4732877295275042</v>
      </c>
      <c r="AF32" s="9">
        <f t="shared" si="6"/>
        <v>3.0568993823770705</v>
      </c>
      <c r="AG32" s="9">
        <f t="shared" si="6"/>
        <v>3.4280786088010213</v>
      </c>
      <c r="AH32" s="9">
        <f t="shared" si="6"/>
        <v>3.5491893365305778</v>
      </c>
      <c r="AI32" s="9">
        <f t="shared" si="6"/>
        <v>3.4307448904933082</v>
      </c>
      <c r="AJ32" s="9">
        <f t="shared" si="6"/>
        <v>3.1200625685946535</v>
      </c>
      <c r="AK32" s="9">
        <f t="shared" si="6"/>
        <v>2.6843601140842317</v>
      </c>
      <c r="AL32" s="9">
        <f t="shared" si="6"/>
        <v>2.1937690889986028</v>
      </c>
      <c r="AM32" s="9">
        <f t="shared" si="6"/>
        <v>1.708301076002019</v>
      </c>
      <c r="AN32" s="9">
        <f t="shared" si="6"/>
        <v>1.2706227049827743</v>
      </c>
      <c r="AO32" s="9">
        <f t="shared" si="6"/>
        <v>0.90445830316348041</v>
      </c>
      <c r="AP32" s="9">
        <f t="shared" si="6"/>
        <v>0.61710901569426713</v>
      </c>
      <c r="AQ32" s="9">
        <f t="shared" si="6"/>
        <v>0.40410775682173156</v>
      </c>
      <c r="AR32" s="9">
        <f t="shared" si="6"/>
        <v>0.254250165796223</v>
      </c>
      <c r="AS32" s="9">
        <f t="shared" si="4"/>
        <v>0.15383215810955608</v>
      </c>
      <c r="AT32" s="9">
        <f t="shared" si="4"/>
        <v>8.9575466978457252E-2</v>
      </c>
      <c r="AU32" s="9">
        <f t="shared" si="5"/>
        <v>5.0231225928932713E-2</v>
      </c>
      <c r="AV32" s="9">
        <f t="shared" si="5"/>
        <v>2.7142450902335327E-2</v>
      </c>
      <c r="AW32" s="9">
        <f t="shared" si="5"/>
        <v>1.4139390812250999E-2</v>
      </c>
      <c r="AX32" s="9">
        <f t="shared" si="5"/>
        <v>7.1040783136565389E-3</v>
      </c>
      <c r="AY32" s="9">
        <f t="shared" si="5"/>
        <v>3.4438703441775085E-3</v>
      </c>
    </row>
    <row r="33" spans="2:51" ht="13.5" thickBot="1" x14ac:dyDescent="0.25">
      <c r="B33" s="24">
        <v>0</v>
      </c>
      <c r="C33" s="5">
        <f t="shared" si="7"/>
        <v>-0.21140989351380077</v>
      </c>
      <c r="D33" s="5">
        <f t="shared" si="7"/>
        <v>-0.33629880530802497</v>
      </c>
      <c r="E33" s="5">
        <f t="shared" si="7"/>
        <v>-0.51473642467247716</v>
      </c>
      <c r="F33" s="5">
        <f t="shared" si="7"/>
        <v>-0.75704515976735887</v>
      </c>
      <c r="G33" s="5">
        <f t="shared" si="7"/>
        <v>-1.0682161047443328</v>
      </c>
      <c r="H33" s="5">
        <f t="shared" si="7"/>
        <v>-1.443408710769301</v>
      </c>
      <c r="I33" s="5">
        <f t="shared" si="7"/>
        <v>-1.8634673363982504</v>
      </c>
      <c r="J33" s="5">
        <f t="shared" si="7"/>
        <v>-2.2919441771129487</v>
      </c>
      <c r="K33" s="5">
        <f t="shared" si="7"/>
        <v>-2.6754513566162821</v>
      </c>
      <c r="L33" s="5">
        <f t="shared" si="7"/>
        <v>-2.9489438215087964</v>
      </c>
      <c r="M33" s="30">
        <f t="shared" si="8"/>
        <v>-3.0465410602607439</v>
      </c>
      <c r="N33" s="5">
        <f t="shared" si="8"/>
        <v>-2.9167634952436656</v>
      </c>
      <c r="O33" s="5">
        <f t="shared" si="8"/>
        <v>-2.5389921687740058</v>
      </c>
      <c r="P33" s="5">
        <f t="shared" si="8"/>
        <v>-1.9363073877125525</v>
      </c>
      <c r="Q33" s="5">
        <f t="shared" si="8"/>
        <v>-1.1794970211726614</v>
      </c>
      <c r="R33" s="5">
        <f t="shared" si="8"/>
        <v>-0.37856356196208085</v>
      </c>
      <c r="S33" s="5">
        <f t="shared" si="8"/>
        <v>0.33853764510209783</v>
      </c>
      <c r="T33" s="5">
        <f t="shared" si="8"/>
        <v>0.85581546315562407</v>
      </c>
      <c r="U33" s="5">
        <f t="shared" si="8"/>
        <v>1.0998996734558306</v>
      </c>
      <c r="V33" s="5">
        <f t="shared" si="8"/>
        <v>1.0619609168858684</v>
      </c>
      <c r="W33" s="5">
        <f t="shared" si="8"/>
        <v>0.8031164884763542</v>
      </c>
      <c r="X33" s="5">
        <f t="shared" si="8"/>
        <v>0.44029569544577418</v>
      </c>
      <c r="Y33" s="5">
        <f t="shared" si="8"/>
        <v>0.11582202341959308</v>
      </c>
      <c r="Z33" s="5">
        <f t="shared" si="8"/>
        <v>-4.0517627355255638E-2</v>
      </c>
      <c r="AA33" s="26">
        <f t="shared" si="8"/>
        <v>5.4458352610024519E-2</v>
      </c>
      <c r="AB33" s="9">
        <f t="shared" si="8"/>
        <v>0.41715382936136924</v>
      </c>
      <c r="AC33" s="9">
        <f t="shared" si="6"/>
        <v>0.99619642324984714</v>
      </c>
      <c r="AD33" s="9">
        <f t="shared" si="6"/>
        <v>1.6895792891384007</v>
      </c>
      <c r="AE33" s="9">
        <f t="shared" si="6"/>
        <v>2.3734137124365877</v>
      </c>
      <c r="AF33" s="9">
        <f t="shared" si="6"/>
        <v>2.9329599871954519</v>
      </c>
      <c r="AG33" s="9">
        <f t="shared" si="6"/>
        <v>3.287165144650865</v>
      </c>
      <c r="AH33" s="9">
        <f t="shared" si="6"/>
        <v>3.401200715619106</v>
      </c>
      <c r="AI33" s="9">
        <f t="shared" si="6"/>
        <v>3.2859163151447452</v>
      </c>
      <c r="AJ33" s="9">
        <f t="shared" si="6"/>
        <v>2.9870176553205119</v>
      </c>
      <c r="AK33" s="9">
        <f t="shared" si="6"/>
        <v>2.5689779927782173</v>
      </c>
      <c r="AL33" s="9">
        <f t="shared" si="6"/>
        <v>2.0988848216114504</v>
      </c>
      <c r="AM33" s="9">
        <f t="shared" si="6"/>
        <v>1.6340571960778563</v>
      </c>
      <c r="AN33" s="9">
        <f t="shared" si="6"/>
        <v>1.2151963397866445</v>
      </c>
      <c r="AO33" s="9">
        <f t="shared" si="6"/>
        <v>0.86489409498945713</v>
      </c>
      <c r="AP33" s="9">
        <f t="shared" si="6"/>
        <v>0.59005821248377299</v>
      </c>
      <c r="AQ33" s="9">
        <f t="shared" si="6"/>
        <v>0.38636696785275487</v>
      </c>
      <c r="AR33" s="9">
        <f t="shared" si="6"/>
        <v>0.24307645931068472</v>
      </c>
      <c r="AS33" s="9">
        <f t="shared" si="4"/>
        <v>0.14706688210157129</v>
      </c>
      <c r="AT33" s="9">
        <f t="shared" si="4"/>
        <v>8.5634496876163882E-2</v>
      </c>
      <c r="AU33" s="9">
        <f t="shared" si="5"/>
        <v>4.8020872709020911E-2</v>
      </c>
      <c r="AV33" s="9">
        <f t="shared" si="5"/>
        <v>2.5948108380347144E-2</v>
      </c>
      <c r="AW33" s="9">
        <f t="shared" si="5"/>
        <v>1.3517324663879187E-2</v>
      </c>
      <c r="AX33" s="9">
        <f t="shared" si="5"/>
        <v>6.7916238804626317E-3</v>
      </c>
      <c r="AY33" s="9">
        <f t="shared" si="5"/>
        <v>3.2924597158486809E-3</v>
      </c>
    </row>
    <row r="34" spans="2:51" ht="13.5" thickBot="1" x14ac:dyDescent="0.25">
      <c r="B34" s="24">
        <v>0.125</v>
      </c>
      <c r="C34" s="5">
        <f t="shared" si="7"/>
        <v>-0.19856067139021868</v>
      </c>
      <c r="D34" s="5">
        <f t="shared" si="7"/>
        <v>-0.31618909605212453</v>
      </c>
      <c r="E34" s="5">
        <f t="shared" si="7"/>
        <v>-0.48453950557695802</v>
      </c>
      <c r="F34" s="5">
        <f t="shared" si="7"/>
        <v>-0.71363569367121038</v>
      </c>
      <c r="G34" s="5">
        <f t="shared" si="7"/>
        <v>-1.0086431105362785</v>
      </c>
      <c r="H34" s="5">
        <f t="shared" si="7"/>
        <v>-1.3656513670451762</v>
      </c>
      <c r="I34" s="5">
        <f t="shared" si="7"/>
        <v>-1.7674354354634656</v>
      </c>
      <c r="J34" s="5">
        <f t="shared" si="7"/>
        <v>-2.1805761242428843</v>
      </c>
      <c r="K34" s="5">
        <f t="shared" si="7"/>
        <v>-2.5556404960023671</v>
      </c>
      <c r="L34" s="5">
        <f t="shared" si="7"/>
        <v>-2.8319314676989857</v>
      </c>
      <c r="M34" s="5">
        <f t="shared" si="8"/>
        <v>-2.9474069432823398</v>
      </c>
      <c r="N34" s="5">
        <f t="shared" si="8"/>
        <v>-2.8527687716381718</v>
      </c>
      <c r="O34" s="5">
        <f t="shared" si="8"/>
        <v>-2.5267997343044568</v>
      </c>
      <c r="P34" s="5">
        <f t="shared" si="8"/>
        <v>-1.9884748782463675</v>
      </c>
      <c r="Q34" s="5">
        <f t="shared" si="8"/>
        <v>-1.3010038763967759</v>
      </c>
      <c r="R34" s="5">
        <f t="shared" si="8"/>
        <v>-0.56435152762721197</v>
      </c>
      <c r="S34" s="5">
        <f t="shared" si="8"/>
        <v>0.10409061076455434</v>
      </c>
      <c r="T34" s="5">
        <f t="shared" si="8"/>
        <v>0.59695809902371932</v>
      </c>
      <c r="U34" s="5">
        <f t="shared" si="8"/>
        <v>0.84523103347741668</v>
      </c>
      <c r="V34" s="5">
        <f t="shared" si="8"/>
        <v>0.83866802754630176</v>
      </c>
      <c r="W34" s="5">
        <f t="shared" si="8"/>
        <v>0.63113219405780663</v>
      </c>
      <c r="X34" s="5">
        <f t="shared" si="8"/>
        <v>0.32793753903931883</v>
      </c>
      <c r="Y34" s="5">
        <f t="shared" si="8"/>
        <v>5.8135283118656025E-2</v>
      </c>
      <c r="Z34" s="30">
        <f t="shared" si="8"/>
        <v>-6.0235296790846445E-2</v>
      </c>
      <c r="AA34" s="9">
        <f t="shared" si="8"/>
        <v>4.8531471021205849E-2</v>
      </c>
      <c r="AB34" s="9">
        <f t="shared" si="8"/>
        <v>0.39917784112155374</v>
      </c>
      <c r="AC34" s="9">
        <f t="shared" si="6"/>
        <v>0.94444954905006173</v>
      </c>
      <c r="AD34" s="9">
        <f t="shared" si="6"/>
        <v>1.5907535512364273</v>
      </c>
      <c r="AE34" s="9">
        <f t="shared" si="6"/>
        <v>2.2245259028894226</v>
      </c>
      <c r="AF34" s="9">
        <f t="shared" si="6"/>
        <v>2.7407279730791645</v>
      </c>
      <c r="AG34" s="9">
        <f t="shared" si="6"/>
        <v>3.065389437901461</v>
      </c>
      <c r="AH34" s="9">
        <f t="shared" si="6"/>
        <v>3.167115110469962</v>
      </c>
      <c r="AI34" s="9">
        <f t="shared" si="6"/>
        <v>3.056546616206862</v>
      </c>
      <c r="AJ34" s="9">
        <f t="shared" si="6"/>
        <v>2.7763612350956794</v>
      </c>
      <c r="AK34" s="9">
        <f t="shared" si="6"/>
        <v>2.3864233508556612</v>
      </c>
      <c r="AL34" s="9">
        <f t="shared" si="6"/>
        <v>1.9488850610189385</v>
      </c>
      <c r="AM34" s="9">
        <f t="shared" si="6"/>
        <v>1.5167734968273576</v>
      </c>
      <c r="AN34" s="9">
        <f t="shared" si="6"/>
        <v>1.127689976550327</v>
      </c>
      <c r="AO34" s="9">
        <f t="shared" si="6"/>
        <v>0.80245694253592215</v>
      </c>
      <c r="AP34" s="9">
        <f t="shared" si="6"/>
        <v>0.54738007139091127</v>
      </c>
      <c r="AQ34" s="9">
        <f t="shared" si="6"/>
        <v>0.35838083393877207</v>
      </c>
      <c r="AR34" s="9">
        <f t="shared" si="6"/>
        <v>0.22545006695020411</v>
      </c>
      <c r="AS34" s="9">
        <f t="shared" si="4"/>
        <v>0.13639376414986795</v>
      </c>
      <c r="AT34" s="9">
        <f t="shared" si="4"/>
        <v>7.9416011886565746E-2</v>
      </c>
      <c r="AU34" s="9">
        <f t="shared" si="5"/>
        <v>4.4532295171389617E-2</v>
      </c>
      <c r="AV34" s="9">
        <f t="shared" si="5"/>
        <v>2.4062528694689819E-2</v>
      </c>
      <c r="AW34" s="9">
        <f t="shared" si="5"/>
        <v>1.2534895582880639E-2</v>
      </c>
      <c r="AX34" s="9">
        <f t="shared" si="5"/>
        <v>6.2979781643367526E-3</v>
      </c>
      <c r="AY34" s="9">
        <f t="shared" si="5"/>
        <v>3.053149538154483E-3</v>
      </c>
    </row>
    <row r="35" spans="2:51" ht="13.5" thickBot="1" x14ac:dyDescent="0.25">
      <c r="B35" s="24">
        <v>0.25</v>
      </c>
      <c r="C35" s="5">
        <f t="shared" si="7"/>
        <v>-0.18015983510547728</v>
      </c>
      <c r="D35" s="5">
        <f t="shared" si="7"/>
        <v>-0.28707141235278988</v>
      </c>
      <c r="E35" s="5">
        <f t="shared" si="7"/>
        <v>-0.44023701608862192</v>
      </c>
      <c r="F35" s="5">
        <f t="shared" si="7"/>
        <v>-0.64892269797573288</v>
      </c>
      <c r="G35" s="5">
        <f t="shared" si="7"/>
        <v>-0.91805603354204612</v>
      </c>
      <c r="H35" s="5">
        <f t="shared" si="7"/>
        <v>-1.2443955439469547</v>
      </c>
      <c r="I35" s="5">
        <f t="shared" si="7"/>
        <v>-1.6126573256670667</v>
      </c>
      <c r="J35" s="5">
        <f t="shared" si="7"/>
        <v>-1.99284261233308</v>
      </c>
      <c r="K35" s="5">
        <f t="shared" si="7"/>
        <v>-2.3403060234182904</v>
      </c>
      <c r="L35" s="5">
        <f t="shared" si="7"/>
        <v>-2.5999414435283024</v>
      </c>
      <c r="M35" s="5">
        <f t="shared" si="8"/>
        <v>-2.7150526761023905</v>
      </c>
      <c r="N35" s="5">
        <f t="shared" si="8"/>
        <v>-2.6400390784686314</v>
      </c>
      <c r="O35" s="5">
        <f t="shared" si="8"/>
        <v>-2.354290919611103</v>
      </c>
      <c r="P35" s="5">
        <f t="shared" si="8"/>
        <v>-1.8732764949761425</v>
      </c>
      <c r="Q35" s="5">
        <f t="shared" si="8"/>
        <v>-1.2524456891224887</v>
      </c>
      <c r="R35" s="5">
        <f t="shared" si="8"/>
        <v>-0.5807985463604417</v>
      </c>
      <c r="S35" s="5">
        <f t="shared" si="8"/>
        <v>3.6240817000880721E-2</v>
      </c>
      <c r="T35" s="5">
        <f t="shared" si="8"/>
        <v>0.50136573538433526</v>
      </c>
      <c r="U35" s="5">
        <f t="shared" si="8"/>
        <v>0.75086568834077316</v>
      </c>
      <c r="V35" s="5">
        <f t="shared" si="8"/>
        <v>0.77319321692899323</v>
      </c>
      <c r="W35" s="5">
        <f t="shared" si="8"/>
        <v>0.61409450031243706</v>
      </c>
      <c r="X35" s="5">
        <f t="shared" si="8"/>
        <v>0.36565287635428384</v>
      </c>
      <c r="Y35" s="5">
        <f t="shared" si="8"/>
        <v>0.14177898582336546</v>
      </c>
      <c r="Z35" s="5">
        <f t="shared" si="8"/>
        <v>4.7273998183448795E-2</v>
      </c>
      <c r="AA35" s="9">
        <f t="shared" si="8"/>
        <v>0.14981198700408233</v>
      </c>
      <c r="AB35" s="9">
        <f t="shared" si="8"/>
        <v>0.4631526327163305</v>
      </c>
      <c r="AC35" s="9">
        <f t="shared" si="6"/>
        <v>0.94602045523243006</v>
      </c>
      <c r="AD35" s="9">
        <f t="shared" si="6"/>
        <v>1.515895535677668</v>
      </c>
      <c r="AE35" s="9">
        <f t="shared" si="6"/>
        <v>2.0724113099075945</v>
      </c>
      <c r="AF35" s="9">
        <f t="shared" si="6"/>
        <v>2.5227089915372871</v>
      </c>
      <c r="AG35" s="9">
        <f t="shared" si="6"/>
        <v>2.8015253887166387</v>
      </c>
      <c r="AH35" s="9">
        <f t="shared" si="6"/>
        <v>2.8814584267950045</v>
      </c>
      <c r="AI35" s="9">
        <f t="shared" si="6"/>
        <v>2.7724922299414412</v>
      </c>
      <c r="AJ35" s="9">
        <f t="shared" si="6"/>
        <v>2.5130764303592841</v>
      </c>
      <c r="AK35" s="9">
        <f t="shared" si="6"/>
        <v>2.1568772263825604</v>
      </c>
      <c r="AL35" s="9">
        <f t="shared" si="6"/>
        <v>1.7594845498722631</v>
      </c>
      <c r="AM35" s="9">
        <f t="shared" si="6"/>
        <v>1.3682369436219557</v>
      </c>
      <c r="AN35" s="9">
        <f t="shared" si="6"/>
        <v>1.0166166113477904</v>
      </c>
      <c r="AO35" s="9">
        <f t="shared" si="6"/>
        <v>0.72306690754126879</v>
      </c>
      <c r="AP35" s="9">
        <f t="shared" si="6"/>
        <v>0.49303908307050015</v>
      </c>
      <c r="AQ35" s="9">
        <f t="shared" si="6"/>
        <v>0.3227065567623168</v>
      </c>
      <c r="AR35" s="9">
        <f t="shared" si="6"/>
        <v>0.20296020374602233</v>
      </c>
      <c r="AS35" s="9">
        <f t="shared" si="4"/>
        <v>0.12276466972936459</v>
      </c>
      <c r="AT35" s="9">
        <f t="shared" si="4"/>
        <v>7.1469656628683875E-2</v>
      </c>
      <c r="AU35" s="9">
        <f t="shared" si="5"/>
        <v>4.0071575587263167E-2</v>
      </c>
      <c r="AV35" s="9">
        <f t="shared" si="5"/>
        <v>2.1650139725638968E-2</v>
      </c>
      <c r="AW35" s="9">
        <f t="shared" si="5"/>
        <v>1.1277338667318677E-2</v>
      </c>
      <c r="AX35" s="9">
        <f t="shared" si="5"/>
        <v>5.6657877608235927E-3</v>
      </c>
      <c r="AY35" s="9">
        <f t="shared" si="5"/>
        <v>2.7465405413689089E-3</v>
      </c>
    </row>
    <row r="36" spans="2:51" ht="13.5" thickBot="1" x14ac:dyDescent="0.25">
      <c r="B36" s="24">
        <v>0.375</v>
      </c>
      <c r="C36" s="5">
        <f t="shared" si="7"/>
        <v>-0.15782868196140287</v>
      </c>
      <c r="D36" s="5">
        <f t="shared" si="7"/>
        <v>-0.25151374267315757</v>
      </c>
      <c r="E36" s="5">
        <f t="shared" si="7"/>
        <v>-0.3857355488449255</v>
      </c>
      <c r="F36" s="5">
        <f t="shared" si="7"/>
        <v>-0.56860247455146773</v>
      </c>
      <c r="G36" s="5">
        <f t="shared" si="7"/>
        <v>-0.80439535741849155</v>
      </c>
      <c r="H36" s="5">
        <f t="shared" si="7"/>
        <v>-1.0901863095665247</v>
      </c>
      <c r="I36" s="5">
        <f t="shared" si="7"/>
        <v>-1.4124092606134382</v>
      </c>
      <c r="J36" s="5">
        <f t="shared" si="7"/>
        <v>-1.7444742063823093</v>
      </c>
      <c r="K36" s="5">
        <f t="shared" si="7"/>
        <v>-2.0467817965559068</v>
      </c>
      <c r="L36" s="5">
        <f t="shared" si="7"/>
        <v>-2.2703587211787304</v>
      </c>
      <c r="M36" s="5">
        <f t="shared" si="8"/>
        <v>-2.3646305332410704</v>
      </c>
      <c r="N36" s="5">
        <f t="shared" si="8"/>
        <v>-2.2885914682329007</v>
      </c>
      <c r="O36" s="5">
        <f t="shared" si="8"/>
        <v>-2.0231051946978633</v>
      </c>
      <c r="P36" s="5">
        <f t="shared" si="8"/>
        <v>-1.5808186205449579</v>
      </c>
      <c r="Q36" s="5">
        <f t="shared" si="8"/>
        <v>-1.0098356561081312</v>
      </c>
      <c r="R36" s="5">
        <f t="shared" si="8"/>
        <v>-0.38834472005660481</v>
      </c>
      <c r="S36" s="5">
        <f t="shared" si="8"/>
        <v>0.19018060153656924</v>
      </c>
      <c r="T36" s="5">
        <f t="shared" si="8"/>
        <v>0.63840599896240746</v>
      </c>
      <c r="U36" s="5">
        <f t="shared" si="8"/>
        <v>0.89756582658490314</v>
      </c>
      <c r="V36" s="5">
        <f t="shared" si="8"/>
        <v>0.95403872221880048</v>
      </c>
      <c r="W36" s="5">
        <f t="shared" si="8"/>
        <v>0.84431920443270503</v>
      </c>
      <c r="X36" s="5">
        <f t="shared" si="8"/>
        <v>0.64597777713581528</v>
      </c>
      <c r="Y36" s="5">
        <f t="shared" si="8"/>
        <v>0.4567110633074371</v>
      </c>
      <c r="Z36" s="5">
        <f t="shared" si="8"/>
        <v>0.36760537347544386</v>
      </c>
      <c r="AA36" s="9">
        <f t="shared" si="8"/>
        <v>0.4387144595849386</v>
      </c>
      <c r="AB36" s="9">
        <f t="shared" si="8"/>
        <v>0.68420433874087982</v>
      </c>
      <c r="AC36" s="9">
        <f t="shared" si="6"/>
        <v>1.07099022665273</v>
      </c>
      <c r="AD36" s="9">
        <f t="shared" si="6"/>
        <v>1.530297149649807</v>
      </c>
      <c r="AE36" s="9">
        <f t="shared" si="6"/>
        <v>1.9776163357057732</v>
      </c>
      <c r="AF36" s="9">
        <f t="shared" si="6"/>
        <v>2.3344664075367572</v>
      </c>
      <c r="AG36" s="9">
        <f t="shared" si="6"/>
        <v>2.545706828033635</v>
      </c>
      <c r="AH36" s="9">
        <f t="shared" si="6"/>
        <v>2.5884381814699671</v>
      </c>
      <c r="AI36" s="9">
        <f t="shared" si="6"/>
        <v>2.4716631324751477</v>
      </c>
      <c r="AJ36" s="9">
        <f t="shared" si="6"/>
        <v>2.228664162481194</v>
      </c>
      <c r="AK36" s="9">
        <f t="shared" si="6"/>
        <v>1.905639428719111</v>
      </c>
      <c r="AL36" s="9">
        <f t="shared" si="6"/>
        <v>1.5502914061475084</v>
      </c>
      <c r="AM36" s="9">
        <f t="shared" si="6"/>
        <v>1.2030984517057965</v>
      </c>
      <c r="AN36" s="9">
        <f t="shared" si="6"/>
        <v>0.89252468604886437</v>
      </c>
      <c r="AO36" s="9">
        <f t="shared" si="6"/>
        <v>0.63404085309053071</v>
      </c>
      <c r="AP36" s="9">
        <f t="shared" si="6"/>
        <v>0.4319249220327856</v>
      </c>
      <c r="AQ36" s="9">
        <f t="shared" si="6"/>
        <v>0.28249270565709589</v>
      </c>
      <c r="AR36" s="9">
        <f t="shared" ref="AR36:AY51" si="9">3 * (1 - (AR$8+$G$4)) ^ 2 * EXP(-((AR$8+$G$4) ^ 2) - (($B36+$G$5) + 1) ^ 2)  - 10 * ((AR$8+$G$4) / 5 - (AR$8+$G$4) ^ 3 - ($B36+$G$5) ^ 5) * EXP(-((AR$8+$G$4) ^ 2) - ($B36+$G$5) ^ 2) - 1 / 3 * EXP(-(((AR$8+$G$4) + 1) ^ 2) - ($B36+$G$5) ^ 2) + $G$6</f>
        <v>0.17756083681569693</v>
      </c>
      <c r="AS36" s="9">
        <f t="shared" si="9"/>
        <v>0.10734856557142053</v>
      </c>
      <c r="AT36" s="9">
        <f t="shared" si="9"/>
        <v>6.2469782754876545E-2</v>
      </c>
      <c r="AU36" s="9">
        <f t="shared" si="9"/>
        <v>3.5013937939602509E-2</v>
      </c>
      <c r="AV36" s="9">
        <f t="shared" si="9"/>
        <v>1.8912375729000237E-2</v>
      </c>
      <c r="AW36" s="9">
        <f t="shared" si="9"/>
        <v>9.8490127373963964E-3</v>
      </c>
      <c r="AX36" s="9">
        <f t="shared" si="9"/>
        <v>4.9472426464874028E-3</v>
      </c>
      <c r="AY36" s="9">
        <f t="shared" si="9"/>
        <v>2.3978332743654135E-3</v>
      </c>
    </row>
    <row r="37" spans="2:51" ht="13.5" thickBot="1" x14ac:dyDescent="0.25">
      <c r="B37" s="24">
        <v>0.5</v>
      </c>
      <c r="C37" s="5">
        <f t="shared" si="7"/>
        <v>-0.13330542905404477</v>
      </c>
      <c r="D37" s="5">
        <f t="shared" si="7"/>
        <v>-0.21227792915205607</v>
      </c>
      <c r="E37" s="5">
        <f t="shared" si="7"/>
        <v>-0.32525280284706487</v>
      </c>
      <c r="F37" s="5">
        <f t="shared" si="7"/>
        <v>-0.4788545817721942</v>
      </c>
      <c r="G37" s="5">
        <f t="shared" si="7"/>
        <v>-0.6763282022525221</v>
      </c>
      <c r="H37" s="5">
        <f t="shared" si="7"/>
        <v>-0.91462658491314186</v>
      </c>
      <c r="I37" s="5">
        <f t="shared" si="7"/>
        <v>-1.1814591648127712</v>
      </c>
      <c r="J37" s="5">
        <f t="shared" si="7"/>
        <v>-1.4532400018678027</v>
      </c>
      <c r="K37" s="5">
        <f t="shared" si="7"/>
        <v>-1.6951038490044503</v>
      </c>
      <c r="L37" s="5">
        <f t="shared" si="7"/>
        <v>-1.8640462567192662</v>
      </c>
      <c r="M37" s="5">
        <f t="shared" si="8"/>
        <v>-1.9156452855052437</v>
      </c>
      <c r="N37" s="5">
        <f t="shared" si="8"/>
        <v>-1.813747346428622</v>
      </c>
      <c r="O37" s="5">
        <f t="shared" si="8"/>
        <v>-1.5411883761600418</v>
      </c>
      <c r="P37" s="5">
        <f t="shared" si="8"/>
        <v>-1.1085354874653297</v>
      </c>
      <c r="Q37" s="5">
        <f t="shared" si="8"/>
        <v>-0.55752360675644563</v>
      </c>
      <c r="R37" s="5">
        <f t="shared" si="8"/>
        <v>4.3270576786678616E-2</v>
      </c>
      <c r="S37" s="5">
        <f t="shared" si="8"/>
        <v>0.61092229324949132</v>
      </c>
      <c r="T37" s="5">
        <f t="shared" si="8"/>
        <v>1.0665077267837055</v>
      </c>
      <c r="U37" s="5">
        <f t="shared" si="8"/>
        <v>1.3545635940535492</v>
      </c>
      <c r="V37" s="5">
        <f t="shared" si="8"/>
        <v>1.4578028620425718</v>
      </c>
      <c r="W37" s="5">
        <f t="shared" si="8"/>
        <v>1.4021109254217337</v>
      </c>
      <c r="X37" s="5">
        <f t="shared" si="8"/>
        <v>1.2496367225633285</v>
      </c>
      <c r="Y37" s="5">
        <f t="shared" si="8"/>
        <v>1.0816053282495852</v>
      </c>
      <c r="Z37" s="5">
        <f t="shared" si="8"/>
        <v>0.9759179076796588</v>
      </c>
      <c r="AA37" s="9">
        <f t="shared" si="8"/>
        <v>0.98634568495268904</v>
      </c>
      <c r="AB37" s="9">
        <f t="shared" si="8"/>
        <v>1.1294878289301971</v>
      </c>
      <c r="AC37" s="9">
        <f t="shared" ref="AC37:AR52" si="10">3 * (1 - (AC$8+$G$4)) ^ 2 * EXP(-((AC$8+$G$4) ^ 2) - (($B37+$G$5) + 1) ^ 2)  - 10 * ((AC$8+$G$4) / 5 - (AC$8+$G$4) ^ 3 - ($B37+$G$5) ^ 5) * EXP(-((AC$8+$G$4) ^ 2) - ($B37+$G$5) ^ 2) - 1 / 3 * EXP(-(((AC$8+$G$4) + 1) ^ 2) - ($B37+$G$5) ^ 2) + $G$6</f>
        <v>1.3829183356252148</v>
      </c>
      <c r="AD37" s="9">
        <f t="shared" si="10"/>
        <v>1.69418694458636</v>
      </c>
      <c r="AE37" s="9">
        <f t="shared" si="10"/>
        <v>1.9969924180840151</v>
      </c>
      <c r="AF37" s="9">
        <f t="shared" si="10"/>
        <v>2.2290685439052442</v>
      </c>
      <c r="AG37" s="9">
        <f t="shared" si="10"/>
        <v>2.3465542477245793</v>
      </c>
      <c r="AH37" s="9">
        <f t="shared" si="10"/>
        <v>2.3314938419350173</v>
      </c>
      <c r="AI37" s="9">
        <f t="shared" si="10"/>
        <v>2.1917202078109965</v>
      </c>
      <c r="AJ37" s="9">
        <f t="shared" si="10"/>
        <v>1.9546997112528739</v>
      </c>
      <c r="AK37" s="9">
        <f t="shared" si="10"/>
        <v>1.6582542821135946</v>
      </c>
      <c r="AL37" s="9">
        <f t="shared" si="10"/>
        <v>1.3412198570020968</v>
      </c>
      <c r="AM37" s="9">
        <f t="shared" si="10"/>
        <v>1.0363085723940204</v>
      </c>
      <c r="AN37" s="9">
        <f t="shared" si="10"/>
        <v>0.76622004449497483</v>
      </c>
      <c r="AO37" s="9">
        <f t="shared" si="10"/>
        <v>0.54289788051973531</v>
      </c>
      <c r="AP37" s="9">
        <f t="shared" si="10"/>
        <v>0.36907546522378665</v>
      </c>
      <c r="AQ37" s="9">
        <f t="shared" si="10"/>
        <v>0.2409902517447719</v>
      </c>
      <c r="AR37" s="9">
        <f t="shared" si="10"/>
        <v>0.15127309448495918</v>
      </c>
      <c r="AS37" s="9">
        <f t="shared" si="9"/>
        <v>9.135641378674246E-2</v>
      </c>
      <c r="AT37" s="9">
        <f t="shared" si="9"/>
        <v>5.3115854399260198E-2</v>
      </c>
      <c r="AU37" s="9">
        <f t="shared" si="9"/>
        <v>2.9748999224568633E-2</v>
      </c>
      <c r="AV37" s="9">
        <f t="shared" si="9"/>
        <v>1.6058590796901927E-2</v>
      </c>
      <c r="AW37" s="9">
        <f t="shared" si="9"/>
        <v>8.35846595930116E-3</v>
      </c>
      <c r="AX37" s="9">
        <f t="shared" si="9"/>
        <v>4.1966652899275659E-3</v>
      </c>
      <c r="AY37" s="9">
        <f t="shared" si="9"/>
        <v>2.0332737267856039E-3</v>
      </c>
    </row>
    <row r="38" spans="2:51" ht="13.5" thickBot="1" x14ac:dyDescent="0.25">
      <c r="B38" s="24">
        <v>0.625</v>
      </c>
      <c r="C38" s="5">
        <f t="shared" si="7"/>
        <v>-0.10827243930329263</v>
      </c>
      <c r="D38" s="5">
        <f t="shared" si="7"/>
        <v>-0.17205633686820815</v>
      </c>
      <c r="E38" s="5">
        <f t="shared" si="7"/>
        <v>-0.26293686176067488</v>
      </c>
      <c r="F38" s="5">
        <f t="shared" si="7"/>
        <v>-0.38582400644265302</v>
      </c>
      <c r="G38" s="5">
        <f t="shared" si="7"/>
        <v>-0.54259489575817044</v>
      </c>
      <c r="H38" s="5">
        <f t="shared" si="7"/>
        <v>-0.72963205458326319</v>
      </c>
      <c r="I38" s="5">
        <f t="shared" si="7"/>
        <v>-0.93534421673186663</v>
      </c>
      <c r="J38" s="5">
        <f t="shared" si="7"/>
        <v>-1.1384646284088644</v>
      </c>
      <c r="K38" s="5">
        <f t="shared" si="7"/>
        <v>-1.3081164768482267</v>
      </c>
      <c r="L38" s="5">
        <f t="shared" si="7"/>
        <v>-1.4065433431060721</v>
      </c>
      <c r="M38" s="5">
        <f t="shared" si="8"/>
        <v>-1.3949023089083232</v>
      </c>
      <c r="N38" s="5">
        <f t="shared" si="8"/>
        <v>-1.2416139901263294</v>
      </c>
      <c r="O38" s="5">
        <f t="shared" si="8"/>
        <v>-0.93165520105938104</v>
      </c>
      <c r="P38" s="5">
        <f t="shared" si="8"/>
        <v>-0.4742502069804081</v>
      </c>
      <c r="Q38" s="5">
        <f t="shared" si="8"/>
        <v>9.3872874642135978E-2</v>
      </c>
      <c r="R38" s="5">
        <f t="shared" si="8"/>
        <v>0.71179943305714755</v>
      </c>
      <c r="S38" s="5">
        <f t="shared" si="8"/>
        <v>1.3047628453345408</v>
      </c>
      <c r="T38" s="5">
        <f t="shared" si="8"/>
        <v>1.7996642266218283</v>
      </c>
      <c r="U38" s="5">
        <f t="shared" si="8"/>
        <v>2.1418740586064664</v>
      </c>
      <c r="V38" s="5">
        <f t="shared" si="8"/>
        <v>2.3084122175327919</v>
      </c>
      <c r="W38" s="5">
        <f t="shared" si="8"/>
        <v>2.3132443268995067</v>
      </c>
      <c r="X38" s="5">
        <f t="shared" si="8"/>
        <v>2.2026773697827191</v>
      </c>
      <c r="Y38" s="5">
        <f t="shared" si="8"/>
        <v>2.0419737295625349</v>
      </c>
      <c r="Z38" s="5">
        <f t="shared" si="8"/>
        <v>1.8971886206147857</v>
      </c>
      <c r="AA38" s="9">
        <f t="shared" si="8"/>
        <v>1.8177687799157334</v>
      </c>
      <c r="AB38" s="9">
        <f t="shared" si="8"/>
        <v>1.8250454001314247</v>
      </c>
      <c r="AC38" s="9">
        <f t="shared" si="10"/>
        <v>1.9096005123453861</v>
      </c>
      <c r="AD38" s="9">
        <f t="shared" si="10"/>
        <v>2.0374542214412652</v>
      </c>
      <c r="AE38" s="9">
        <f t="shared" si="10"/>
        <v>2.162271175421318</v>
      </c>
      <c r="AF38" s="9">
        <f t="shared" si="10"/>
        <v>2.2392723668465218</v>
      </c>
      <c r="AG38" s="9">
        <f t="shared" si="10"/>
        <v>2.2366438030427438</v>
      </c>
      <c r="AH38" s="9">
        <f t="shared" si="10"/>
        <v>2.141682737570624</v>
      </c>
      <c r="AI38" s="9">
        <f t="shared" si="10"/>
        <v>1.9609901958078173</v>
      </c>
      <c r="AJ38" s="9">
        <f t="shared" si="10"/>
        <v>1.7158881819283991</v>
      </c>
      <c r="AK38" s="9">
        <f t="shared" si="10"/>
        <v>1.4353320979357196</v>
      </c>
      <c r="AL38" s="9">
        <f t="shared" si="10"/>
        <v>1.1487292196487506</v>
      </c>
      <c r="AM38" s="9">
        <f t="shared" si="10"/>
        <v>0.88046114160453004</v>
      </c>
      <c r="AN38" s="9">
        <f t="shared" si="10"/>
        <v>0.64694383366327002</v>
      </c>
      <c r="AO38" s="9">
        <f t="shared" si="10"/>
        <v>0.45614683226667285</v>
      </c>
      <c r="AP38" s="9">
        <f t="shared" si="10"/>
        <v>0.30889477293695217</v>
      </c>
      <c r="AQ38" s="9">
        <f t="shared" si="10"/>
        <v>0.20106406250855402</v>
      </c>
      <c r="AR38" s="9">
        <f t="shared" si="10"/>
        <v>0.12588987602307483</v>
      </c>
      <c r="AS38" s="9">
        <f t="shared" si="9"/>
        <v>7.5868342510902367E-2</v>
      </c>
      <c r="AT38" s="9">
        <f t="shared" si="9"/>
        <v>4.4034633784411671E-2</v>
      </c>
      <c r="AU38" s="9">
        <f t="shared" si="9"/>
        <v>2.4627231572956161E-2</v>
      </c>
      <c r="AV38" s="9">
        <f t="shared" si="9"/>
        <v>1.3277723197458494E-2</v>
      </c>
      <c r="AW38" s="9">
        <f t="shared" si="9"/>
        <v>6.9039352969211838E-3</v>
      </c>
      <c r="AX38" s="9">
        <f t="shared" si="9"/>
        <v>3.4633360414281292E-3</v>
      </c>
      <c r="AY38" s="9">
        <f t="shared" si="9"/>
        <v>1.6767211245222007E-3</v>
      </c>
    </row>
    <row r="39" spans="2:51" ht="13.5" thickBot="1" x14ac:dyDescent="0.25">
      <c r="B39" s="24">
        <v>0.75</v>
      </c>
      <c r="C39" s="5">
        <f t="shared" si="7"/>
        <v>-8.4218616261876239E-2</v>
      </c>
      <c r="D39" s="5">
        <f t="shared" si="7"/>
        <v>-0.13326068920569897</v>
      </c>
      <c r="E39" s="5">
        <f t="shared" si="7"/>
        <v>-0.20255802043735655</v>
      </c>
      <c r="F39" s="5">
        <f t="shared" si="7"/>
        <v>-0.29519633169818404</v>
      </c>
      <c r="G39" s="5">
        <f t="shared" si="7"/>
        <v>-0.41146172674246428</v>
      </c>
      <c r="H39" s="5">
        <f t="shared" si="7"/>
        <v>-0.5467850272703999</v>
      </c>
      <c r="I39" s="5">
        <f t="shared" si="7"/>
        <v>-0.68969905571028223</v>
      </c>
      <c r="J39" s="5">
        <f t="shared" si="7"/>
        <v>-0.82047731280466696</v>
      </c>
      <c r="K39" s="5">
        <f t="shared" si="7"/>
        <v>-0.91128449996444671</v>
      </c>
      <c r="L39" s="5">
        <f t="shared" si="7"/>
        <v>-0.92859465509913419</v>
      </c>
      <c r="M39" s="5">
        <f t="shared" si="8"/>
        <v>-0.83821919288533087</v>
      </c>
      <c r="N39" s="5">
        <f t="shared" si="8"/>
        <v>-0.61253651045850954</v>
      </c>
      <c r="O39" s="5">
        <f t="shared" si="8"/>
        <v>-0.23858644562682146</v>
      </c>
      <c r="P39" s="5">
        <f t="shared" si="8"/>
        <v>0.27509939432712482</v>
      </c>
      <c r="Q39" s="5">
        <f t="shared" si="8"/>
        <v>0.89533500198364013</v>
      </c>
      <c r="R39" s="5">
        <f t="shared" si="8"/>
        <v>1.5666546962084491</v>
      </c>
      <c r="S39" s="5">
        <f t="shared" si="8"/>
        <v>2.2197238668922465</v>
      </c>
      <c r="T39" s="5">
        <f t="shared" si="8"/>
        <v>2.7844055977506552</v>
      </c>
      <c r="U39" s="5">
        <f t="shared" si="8"/>
        <v>3.2043478292680634</v>
      </c>
      <c r="V39" s="5">
        <f t="shared" si="8"/>
        <v>3.4490376643532974</v>
      </c>
      <c r="W39" s="5">
        <f t="shared" si="8"/>
        <v>3.5196752148002766</v>
      </c>
      <c r="X39" s="5">
        <f t="shared" si="8"/>
        <v>3.4469522502540815</v>
      </c>
      <c r="Y39" s="5">
        <f t="shared" si="8"/>
        <v>3.2813358554770495</v>
      </c>
      <c r="Z39" s="5">
        <f t="shared" si="8"/>
        <v>3.0788472005874037</v>
      </c>
      <c r="AA39" s="9">
        <f t="shared" si="8"/>
        <v>2.886691546993748</v>
      </c>
      <c r="AB39" s="9">
        <f t="shared" si="8"/>
        <v>2.732933690104236</v>
      </c>
      <c r="AC39" s="9">
        <f t="shared" si="10"/>
        <v>2.6228301791954052</v>
      </c>
      <c r="AD39" s="9">
        <f t="shared" si="10"/>
        <v>2.5420849592815826</v>
      </c>
      <c r="AE39" s="9">
        <f t="shared" si="10"/>
        <v>2.4650984502351001</v>
      </c>
      <c r="AF39" s="9">
        <f t="shared" si="10"/>
        <v>2.3650000036857826</v>
      </c>
      <c r="AG39" s="9">
        <f t="shared" si="10"/>
        <v>2.2222208757368445</v>
      </c>
      <c r="AH39" s="9">
        <f t="shared" si="10"/>
        <v>2.0293963792242788</v>
      </c>
      <c r="AI39" s="9">
        <f t="shared" si="10"/>
        <v>1.7919358448287792</v>
      </c>
      <c r="AJ39" s="9">
        <f t="shared" si="10"/>
        <v>1.5250352577391846</v>
      </c>
      <c r="AK39" s="9">
        <f t="shared" si="10"/>
        <v>1.2487716912521503</v>
      </c>
      <c r="AL39" s="9">
        <f t="shared" si="10"/>
        <v>0.98306189127525712</v>
      </c>
      <c r="AM39" s="9">
        <f t="shared" si="10"/>
        <v>0.74383046597627234</v>
      </c>
      <c r="AN39" s="9">
        <f t="shared" si="10"/>
        <v>0.54101863745838064</v>
      </c>
      <c r="AO39" s="9">
        <f t="shared" si="10"/>
        <v>0.3783809061916823</v>
      </c>
      <c r="AP39" s="9">
        <f t="shared" si="10"/>
        <v>0.25456658419930156</v>
      </c>
      <c r="AQ39" s="9">
        <f t="shared" si="10"/>
        <v>0.16482511493144547</v>
      </c>
      <c r="AR39" s="9">
        <f t="shared" si="10"/>
        <v>0.10275270541133516</v>
      </c>
      <c r="AS39" s="9">
        <f t="shared" si="9"/>
        <v>6.1702699346748172E-2</v>
      </c>
      <c r="AT39" s="9">
        <f t="shared" si="9"/>
        <v>3.5705879110411211E-2</v>
      </c>
      <c r="AU39" s="9">
        <f t="shared" si="9"/>
        <v>1.9919201674628108E-2</v>
      </c>
      <c r="AV39" s="9">
        <f t="shared" si="9"/>
        <v>1.0716679612253465E-2</v>
      </c>
      <c r="AW39" s="9">
        <f t="shared" si="9"/>
        <v>5.5622656560450527E-3</v>
      </c>
      <c r="AX39" s="9">
        <f t="shared" si="9"/>
        <v>2.7860021929873944E-3</v>
      </c>
      <c r="AY39" s="9">
        <f t="shared" si="9"/>
        <v>1.3470176541290051E-3</v>
      </c>
    </row>
    <row r="40" spans="2:51" ht="13.5" thickBot="1" x14ac:dyDescent="0.25">
      <c r="B40" s="24">
        <v>0.875</v>
      </c>
      <c r="C40" s="5">
        <f t="shared" si="7"/>
        <v>-6.2338846131002934E-2</v>
      </c>
      <c r="D40" s="5">
        <f t="shared" si="7"/>
        <v>-9.7860901867522651E-2</v>
      </c>
      <c r="E40" s="5">
        <f t="shared" si="7"/>
        <v>-0.14726004883056495</v>
      </c>
      <c r="F40" s="5">
        <f t="shared" si="7"/>
        <v>-0.21182850084570609</v>
      </c>
      <c r="G40" s="5">
        <f t="shared" si="7"/>
        <v>-0.29019446069852223</v>
      </c>
      <c r="H40" s="5">
        <f t="shared" si="7"/>
        <v>-0.37661450034625932</v>
      </c>
      <c r="I40" s="5">
        <f t="shared" si="7"/>
        <v>-0.45931347572756814</v>
      </c>
      <c r="J40" s="5">
        <f t="shared" si="7"/>
        <v>-0.51943417957886573</v>
      </c>
      <c r="K40" s="5">
        <f t="shared" si="7"/>
        <v>-0.53129217755011615</v>
      </c>
      <c r="L40" s="5">
        <f t="shared" si="7"/>
        <v>-0.46457027596183054</v>
      </c>
      <c r="M40" s="5">
        <f t="shared" si="8"/>
        <v>-0.28874698120099684</v>
      </c>
      <c r="N40" s="5">
        <f t="shared" si="8"/>
        <v>2.0567605407623576E-2</v>
      </c>
      <c r="O40" s="5">
        <f t="shared" si="8"/>
        <v>0.47449073003800973</v>
      </c>
      <c r="P40" s="5">
        <f t="shared" si="8"/>
        <v>1.0647003879234915</v>
      </c>
      <c r="Q40" s="5">
        <f t="shared" si="8"/>
        <v>1.7602889340561212</v>
      </c>
      <c r="R40" s="5">
        <f t="shared" si="8"/>
        <v>2.5092912854418432</v>
      </c>
      <c r="S40" s="5">
        <f t="shared" si="8"/>
        <v>3.2454528973730339</v>
      </c>
      <c r="T40" s="5">
        <f t="shared" si="8"/>
        <v>3.8992632536253118</v>
      </c>
      <c r="U40" s="5">
        <f t="shared" si="8"/>
        <v>4.4107894942829304</v>
      </c>
      <c r="V40" s="5">
        <f t="shared" si="8"/>
        <v>4.7409824742898676</v>
      </c>
      <c r="W40" s="5">
        <f t="shared" si="8"/>
        <v>4.8783114745769627</v>
      </c>
      <c r="X40" s="5">
        <f t="shared" si="8"/>
        <v>4.8388578397332855</v>
      </c>
      <c r="Y40" s="5">
        <f t="shared" si="8"/>
        <v>4.6599677353670996</v>
      </c>
      <c r="Z40" s="5">
        <f t="shared" si="8"/>
        <v>4.3895302371480609</v>
      </c>
      <c r="AA40" s="9">
        <f t="shared" si="8"/>
        <v>4.0741871834709489</v>
      </c>
      <c r="AB40" s="9">
        <f t="shared" si="8"/>
        <v>3.7498576513726181</v>
      </c>
      <c r="AC40" s="9">
        <f t="shared" si="10"/>
        <v>3.4369009751607633</v>
      </c>
      <c r="AD40" s="9">
        <f t="shared" si="10"/>
        <v>3.1405148847179412</v>
      </c>
      <c r="AE40" s="9">
        <f t="shared" si="10"/>
        <v>2.8552555064964431</v>
      </c>
      <c r="AF40" s="9">
        <f t="shared" si="10"/>
        <v>2.5714793696753286</v>
      </c>
      <c r="AG40" s="9">
        <f t="shared" si="10"/>
        <v>2.2813344543656529</v>
      </c>
      <c r="AH40" s="9">
        <f t="shared" si="10"/>
        <v>1.9825705564735641</v>
      </c>
      <c r="AI40" s="9">
        <f t="shared" si="10"/>
        <v>1.6795159733160161</v>
      </c>
      <c r="AJ40" s="9">
        <f t="shared" si="10"/>
        <v>1.3816122147356469</v>
      </c>
      <c r="AK40" s="9">
        <f t="shared" si="10"/>
        <v>1.1005603205093433</v>
      </c>
      <c r="AL40" s="9">
        <f t="shared" si="10"/>
        <v>0.84728322567802505</v>
      </c>
      <c r="AM40" s="9">
        <f t="shared" si="10"/>
        <v>0.62963565123884435</v>
      </c>
      <c r="AN40" s="9">
        <f t="shared" si="10"/>
        <v>0.45130806077199259</v>
      </c>
      <c r="AO40" s="9">
        <f t="shared" si="10"/>
        <v>0.31189669188893454</v>
      </c>
      <c r="AP40" s="9">
        <f t="shared" si="10"/>
        <v>0.20779636589366937</v>
      </c>
      <c r="AQ40" s="9">
        <f t="shared" si="10"/>
        <v>0.13346260097543347</v>
      </c>
      <c r="AR40" s="9">
        <f t="shared" si="10"/>
        <v>8.2646609400235924E-2</v>
      </c>
      <c r="AS40" s="9">
        <f t="shared" si="9"/>
        <v>4.9352695757118599E-2</v>
      </c>
      <c r="AT40" s="9">
        <f t="shared" si="9"/>
        <v>2.8425569041659167E-2</v>
      </c>
      <c r="AU40" s="9">
        <f t="shared" si="9"/>
        <v>1.579500075670396E-2</v>
      </c>
      <c r="AV40" s="9">
        <f t="shared" si="9"/>
        <v>8.4692431388320565E-3</v>
      </c>
      <c r="AW40" s="9">
        <f t="shared" si="9"/>
        <v>4.3831414269099953E-3</v>
      </c>
      <c r="AX40" s="9">
        <f t="shared" si="9"/>
        <v>2.1899836868409964E-3</v>
      </c>
      <c r="AY40" s="9">
        <f t="shared" si="9"/>
        <v>1.0565869429943365E-3</v>
      </c>
    </row>
    <row r="41" spans="2:51" ht="13.5" thickBot="1" x14ac:dyDescent="0.25">
      <c r="B41" s="24">
        <v>1</v>
      </c>
      <c r="C41" s="5">
        <f t="shared" si="7"/>
        <v>-4.3470750796957898E-2</v>
      </c>
      <c r="D41" s="5">
        <f t="shared" si="7"/>
        <v>-6.7273427177193076E-2</v>
      </c>
      <c r="E41" s="5">
        <f t="shared" si="7"/>
        <v>-9.936843533677453E-2</v>
      </c>
      <c r="F41" s="5">
        <f t="shared" si="7"/>
        <v>-0.13942842238627151</v>
      </c>
      <c r="G41" s="5">
        <f t="shared" si="7"/>
        <v>-0.18453746990337361</v>
      </c>
      <c r="H41" s="5">
        <f t="shared" si="7"/>
        <v>-0.22777216690885549</v>
      </c>
      <c r="I41" s="5">
        <f t="shared" si="7"/>
        <v>-0.25686388306298269</v>
      </c>
      <c r="J41" s="5">
        <f t="shared" si="7"/>
        <v>-0.25341761351840542</v>
      </c>
      <c r="K41" s="5">
        <f t="shared" si="7"/>
        <v>-0.19327169754528228</v>
      </c>
      <c r="L41" s="5">
        <f t="shared" si="7"/>
        <v>-4.8532483273335432E-2</v>
      </c>
      <c r="M41" s="5">
        <f t="shared" si="8"/>
        <v>0.20846184915391225</v>
      </c>
      <c r="N41" s="5">
        <f t="shared" si="8"/>
        <v>0.59950817338564955</v>
      </c>
      <c r="O41" s="5">
        <f t="shared" si="8"/>
        <v>1.1341460406096848</v>
      </c>
      <c r="P41" s="5">
        <f t="shared" si="8"/>
        <v>1.8039997424725327</v>
      </c>
      <c r="Q41" s="5">
        <f t="shared" si="8"/>
        <v>2.5796099377195079</v>
      </c>
      <c r="R41" s="5">
        <f t="shared" si="8"/>
        <v>3.4112394251083602</v>
      </c>
      <c r="S41" s="5">
        <f t="shared" si="8"/>
        <v>4.2342840271183269</v>
      </c>
      <c r="T41" s="5">
        <f t="shared" si="8"/>
        <v>4.9786611686345337</v>
      </c>
      <c r="U41" s="5">
        <f t="shared" si="8"/>
        <v>5.5802725702981633</v>
      </c>
      <c r="V41" s="5">
        <f t="shared" si="8"/>
        <v>5.9918131626068147</v>
      </c>
      <c r="W41" s="5">
        <f t="shared" si="8"/>
        <v>6.1901871411870637</v>
      </c>
      <c r="X41" s="5">
        <f t="shared" si="8"/>
        <v>6.178674630316662</v>
      </c>
      <c r="Y41" s="5">
        <f t="shared" si="8"/>
        <v>5.9835034858515455</v>
      </c>
      <c r="Z41" s="5">
        <f t="shared" si="8"/>
        <v>5.6460960615542479</v>
      </c>
      <c r="AA41" s="9">
        <f t="shared" si="8"/>
        <v>5.2134064486833962</v>
      </c>
      <c r="AB41" s="9">
        <f t="shared" si="8"/>
        <v>4.7290547371051082</v>
      </c>
      <c r="AC41" s="9">
        <f t="shared" si="10"/>
        <v>4.2273598013253864</v>
      </c>
      <c r="AD41" s="9">
        <f t="shared" si="10"/>
        <v>3.7311726443788653</v>
      </c>
      <c r="AE41" s="9">
        <f t="shared" si="10"/>
        <v>3.2531135986641244</v>
      </c>
      <c r="AF41" s="9">
        <f t="shared" si="10"/>
        <v>2.7988873170502315</v>
      </c>
      <c r="AG41" s="9">
        <f t="shared" si="10"/>
        <v>2.3710476935439186</v>
      </c>
      <c r="AH41" s="9">
        <f t="shared" si="10"/>
        <v>1.9718889866389555</v>
      </c>
      <c r="AI41" s="9">
        <f t="shared" si="10"/>
        <v>1.6048072665470559</v>
      </c>
      <c r="AJ41" s="9">
        <f t="shared" si="10"/>
        <v>1.2741850402008923</v>
      </c>
      <c r="AK41" s="9">
        <f t="shared" si="10"/>
        <v>0.98434200843568864</v>
      </c>
      <c r="AL41" s="9">
        <f t="shared" si="10"/>
        <v>0.73825501070037192</v>
      </c>
      <c r="AM41" s="9">
        <f t="shared" si="10"/>
        <v>0.53662057443564082</v>
      </c>
      <c r="AN41" s="9">
        <f t="shared" si="10"/>
        <v>0.37754765706746729</v>
      </c>
      <c r="AO41" s="9">
        <f t="shared" si="10"/>
        <v>0.25687447438513256</v>
      </c>
      <c r="AP41" s="9">
        <f t="shared" si="10"/>
        <v>0.16890471574180885</v>
      </c>
      <c r="AQ41" s="9">
        <f t="shared" si="10"/>
        <v>0.10728963485814369</v>
      </c>
      <c r="AR41" s="9">
        <f t="shared" si="10"/>
        <v>6.5821025197871932E-2</v>
      </c>
      <c r="AS41" s="9">
        <f t="shared" si="9"/>
        <v>3.8995179587691595E-2</v>
      </c>
      <c r="AT41" s="9">
        <f t="shared" si="9"/>
        <v>2.2309148574681078E-2</v>
      </c>
      <c r="AU41" s="9">
        <f t="shared" si="9"/>
        <v>1.2325195386470877E-2</v>
      </c>
      <c r="AV41" s="9">
        <f t="shared" si="9"/>
        <v>6.5761926844837533E-3</v>
      </c>
      <c r="AW41" s="9">
        <f t="shared" si="9"/>
        <v>3.3889748843551146E-3</v>
      </c>
      <c r="AX41" s="9">
        <f t="shared" si="9"/>
        <v>1.6870426530267617E-3</v>
      </c>
      <c r="AY41" s="9">
        <f t="shared" si="9"/>
        <v>8.1133989207131895E-4</v>
      </c>
    </row>
    <row r="42" spans="2:51" ht="13.5" thickBot="1" x14ac:dyDescent="0.25">
      <c r="B42" s="24">
        <v>1.125</v>
      </c>
      <c r="C42" s="5">
        <f t="shared" si="7"/>
        <v>-2.8070322302449317E-2</v>
      </c>
      <c r="D42" s="5">
        <f t="shared" si="7"/>
        <v>-4.2305155851719636E-2</v>
      </c>
      <c r="E42" s="5">
        <f t="shared" si="7"/>
        <v>-6.0271624001375673E-2</v>
      </c>
      <c r="F42" s="5">
        <f t="shared" si="7"/>
        <v>-8.0319501776040067E-2</v>
      </c>
      <c r="G42" s="5">
        <f t="shared" si="7"/>
        <v>-9.8272028184129945E-2</v>
      </c>
      <c r="H42" s="5">
        <f t="shared" si="7"/>
        <v>-0.10624356714412564</v>
      </c>
      <c r="I42" s="5">
        <f t="shared" si="7"/>
        <v>-9.1566515084264458E-2</v>
      </c>
      <c r="J42" s="5">
        <f t="shared" si="7"/>
        <v>-3.6231932604269351E-2</v>
      </c>
      <c r="K42" s="5">
        <f t="shared" si="7"/>
        <v>8.266277035339481E-2</v>
      </c>
      <c r="L42" s="5">
        <f t="shared" si="7"/>
        <v>0.29100752416071335</v>
      </c>
      <c r="M42" s="5">
        <f t="shared" si="8"/>
        <v>0.61409410836992673</v>
      </c>
      <c r="N42" s="5">
        <f t="shared" si="8"/>
        <v>1.071557977501693</v>
      </c>
      <c r="O42" s="5">
        <f t="shared" si="8"/>
        <v>1.6716014555793612</v>
      </c>
      <c r="P42" s="5">
        <f t="shared" si="8"/>
        <v>2.4057590122120058</v>
      </c>
      <c r="Q42" s="5">
        <f t="shared" si="8"/>
        <v>3.2457219456403581</v>
      </c>
      <c r="R42" s="5">
        <f t="shared" si="8"/>
        <v>4.1435666739646395</v>
      </c>
      <c r="S42" s="5">
        <f t="shared" si="8"/>
        <v>5.0360684388815944</v>
      </c>
      <c r="T42" s="5">
        <f t="shared" si="8"/>
        <v>5.852752781236596</v>
      </c>
      <c r="U42" s="5">
        <f t="shared" si="8"/>
        <v>6.5262369198854087</v>
      </c>
      <c r="V42" s="5">
        <f t="shared" si="8"/>
        <v>7.002621428467493</v>
      </c>
      <c r="W42" s="5">
        <f t="shared" si="8"/>
        <v>7.2495244721249268</v>
      </c>
      <c r="X42" s="5">
        <f t="shared" si="8"/>
        <v>7.259916278126485</v>
      </c>
      <c r="Y42" s="5">
        <f t="shared" si="8"/>
        <v>7.0510497716835037</v>
      </c>
      <c r="Z42" s="5">
        <f t="shared" si="8"/>
        <v>6.659112686769344</v>
      </c>
      <c r="AA42" s="9">
        <f t="shared" si="8"/>
        <v>6.1312937401157761</v>
      </c>
      <c r="AB42" s="9">
        <f t="shared" si="8"/>
        <v>5.5174191339425374</v>
      </c>
      <c r="AC42" s="9">
        <f t="shared" si="10"/>
        <v>4.8630780519938543</v>
      </c>
      <c r="AD42" s="9">
        <f t="shared" si="10"/>
        <v>4.205384618515315</v>
      </c>
      <c r="AE42" s="9">
        <f t="shared" si="10"/>
        <v>3.5715592426246108</v>
      </c>
      <c r="AF42" s="9">
        <f t="shared" si="10"/>
        <v>2.9797114215417086</v>
      </c>
      <c r="AG42" s="9">
        <f t="shared" si="10"/>
        <v>2.4408007463348214</v>
      </c>
      <c r="AH42" s="9">
        <f t="shared" si="10"/>
        <v>1.9607824133389067</v>
      </c>
      <c r="AI42" s="9">
        <f t="shared" si="10"/>
        <v>1.5422798216098135</v>
      </c>
      <c r="AJ42" s="9">
        <f t="shared" si="10"/>
        <v>1.1855628648822636</v>
      </c>
      <c r="AK42" s="9">
        <f t="shared" si="10"/>
        <v>0.88896100914083653</v>
      </c>
      <c r="AL42" s="9">
        <f t="shared" si="10"/>
        <v>0.64900761103988269</v>
      </c>
      <c r="AM42" s="9">
        <f t="shared" si="10"/>
        <v>0.46059843924506583</v>
      </c>
      <c r="AN42" s="9">
        <f t="shared" si="10"/>
        <v>0.3173230315809516</v>
      </c>
      <c r="AO42" s="9">
        <f t="shared" si="10"/>
        <v>0.21198056056754203</v>
      </c>
      <c r="AP42" s="9">
        <f t="shared" si="10"/>
        <v>0.13718800266417977</v>
      </c>
      <c r="AQ42" s="9">
        <f t="shared" si="10"/>
        <v>8.5953159531710677E-2</v>
      </c>
      <c r="AR42" s="9">
        <f t="shared" si="10"/>
        <v>5.2108538155250822E-2</v>
      </c>
      <c r="AS42" s="9">
        <f t="shared" si="9"/>
        <v>3.0555896448839909E-2</v>
      </c>
      <c r="AT42" s="9">
        <f t="shared" si="9"/>
        <v>1.732637220164111E-2</v>
      </c>
      <c r="AU42" s="9">
        <f t="shared" si="9"/>
        <v>9.4988933538575574E-3</v>
      </c>
      <c r="AV42" s="9">
        <f t="shared" si="9"/>
        <v>5.0343972474663854E-3</v>
      </c>
      <c r="AW42" s="9">
        <f t="shared" si="9"/>
        <v>2.5793497918702368E-3</v>
      </c>
      <c r="AX42" s="9">
        <f t="shared" si="9"/>
        <v>1.2774903626609593E-3</v>
      </c>
      <c r="AY42" s="9">
        <f t="shared" si="9"/>
        <v>6.1164390793429463E-4</v>
      </c>
    </row>
    <row r="43" spans="2:51" ht="13.5" thickBot="1" x14ac:dyDescent="0.25">
      <c r="B43" s="24">
        <v>1.25</v>
      </c>
      <c r="C43" s="5">
        <f t="shared" si="7"/>
        <v>-1.6227929651666622E-2</v>
      </c>
      <c r="D43" s="5">
        <f t="shared" si="7"/>
        <v>-2.3161362034129801E-2</v>
      </c>
      <c r="E43" s="5">
        <f t="shared" si="7"/>
        <v>-3.0399863621926943E-2</v>
      </c>
      <c r="F43" s="5">
        <f t="shared" si="7"/>
        <v>-3.5347847942887783E-2</v>
      </c>
      <c r="G43" s="5">
        <f t="shared" si="7"/>
        <v>-3.2974116465144809E-2</v>
      </c>
      <c r="H43" s="5">
        <f t="shared" si="7"/>
        <v>-1.4825307180305392E-2</v>
      </c>
      <c r="I43" s="5">
        <f t="shared" si="7"/>
        <v>3.1832415802447597E-2</v>
      </c>
      <c r="J43" s="5">
        <f t="shared" si="7"/>
        <v>0.12439838375466197</v>
      </c>
      <c r="K43" s="5">
        <f t="shared" si="7"/>
        <v>0.28443174476323924</v>
      </c>
      <c r="L43" s="5">
        <f t="shared" si="7"/>
        <v>0.53587260680736182</v>
      </c>
      <c r="M43" s="5">
        <f t="shared" si="8"/>
        <v>0.90179860918448174</v>
      </c>
      <c r="N43" s="5">
        <f t="shared" si="8"/>
        <v>1.3998809674412049</v>
      </c>
      <c r="O43" s="5">
        <f t="shared" si="8"/>
        <v>2.0371662020786485</v>
      </c>
      <c r="P43" s="5">
        <f t="shared" si="8"/>
        <v>2.8052504010327515</v>
      </c>
      <c r="Q43" s="5">
        <f t="shared" si="8"/>
        <v>3.6771608769911688</v>
      </c>
      <c r="R43" s="5">
        <f t="shared" si="8"/>
        <v>4.6071611856524948</v>
      </c>
      <c r="S43" s="5">
        <f t="shared" si="8"/>
        <v>5.5341851747892097</v>
      </c>
      <c r="T43" s="5">
        <f t="shared" si="8"/>
        <v>6.3887630023326647</v>
      </c>
      <c r="U43" s="5">
        <f t="shared" si="8"/>
        <v>7.1023512575264318</v>
      </c>
      <c r="V43" s="5">
        <f t="shared" si="8"/>
        <v>7.6172264562172698</v>
      </c>
      <c r="W43" s="5">
        <f t="shared" si="8"/>
        <v>7.8948216117003778</v>
      </c>
      <c r="X43" s="5">
        <f t="shared" si="8"/>
        <v>7.9207085661561223</v>
      </c>
      <c r="Y43" s="5">
        <f t="shared" si="8"/>
        <v>7.7052730375957434</v>
      </c>
      <c r="Z43" s="5">
        <f t="shared" si="8"/>
        <v>7.2802246347435124</v>
      </c>
      <c r="AA43" s="9">
        <f t="shared" si="8"/>
        <v>6.6920739836179504</v>
      </c>
      <c r="AB43" s="9">
        <f t="shared" si="8"/>
        <v>5.9942904046609282</v>
      </c>
      <c r="AC43" s="9">
        <f t="shared" si="10"/>
        <v>5.2398893103111277</v>
      </c>
      <c r="AD43" s="9">
        <f t="shared" si="10"/>
        <v>4.4757551647519795</v>
      </c>
      <c r="AE43" s="9">
        <f t="shared" si="10"/>
        <v>3.7393039291818049</v>
      </c>
      <c r="AF43" s="9">
        <f t="shared" si="10"/>
        <v>3.0573970767231908</v>
      </c>
      <c r="AG43" s="9">
        <f t="shared" si="10"/>
        <v>2.4469456525974453</v>
      </c>
      <c r="AH43" s="9">
        <f t="shared" si="10"/>
        <v>1.9164707732394297</v>
      </c>
      <c r="AI43" s="9">
        <f t="shared" si="10"/>
        <v>1.4679741300948543</v>
      </c>
      <c r="AJ43" s="9">
        <f t="shared" si="10"/>
        <v>1.0987002398065198</v>
      </c>
      <c r="AK43" s="9">
        <f t="shared" si="10"/>
        <v>0.80261388819554569</v>
      </c>
      <c r="AL43" s="9">
        <f t="shared" si="10"/>
        <v>0.57158580723413355</v>
      </c>
      <c r="AM43" s="9">
        <f t="shared" si="10"/>
        <v>0.39635149018681692</v>
      </c>
      <c r="AN43" s="9">
        <f t="shared" si="10"/>
        <v>0.26730437057996442</v>
      </c>
      <c r="AO43" s="9">
        <f t="shared" si="10"/>
        <v>0.17514788145665311</v>
      </c>
      <c r="AP43" s="9">
        <f t="shared" si="10"/>
        <v>0.11139836854133779</v>
      </c>
      <c r="AQ43" s="9">
        <f t="shared" si="10"/>
        <v>6.8720832078491445E-2</v>
      </c>
      <c r="AR43" s="9">
        <f t="shared" si="10"/>
        <v>4.1091453436838767E-2</v>
      </c>
      <c r="AS43" s="9">
        <f t="shared" si="9"/>
        <v>2.3803398846481853E-2</v>
      </c>
      <c r="AT43" s="9">
        <f t="shared" si="9"/>
        <v>1.3352688366994613E-2</v>
      </c>
      <c r="AU43" s="9">
        <f t="shared" si="9"/>
        <v>7.2510205732534026E-3</v>
      </c>
      <c r="AV43" s="9">
        <f t="shared" si="9"/>
        <v>3.8108582566514695E-3</v>
      </c>
      <c r="AW43" s="9">
        <f t="shared" si="9"/>
        <v>1.9380299270524203E-3</v>
      </c>
      <c r="AX43" s="9">
        <f t="shared" si="9"/>
        <v>9.5357752033591275E-4</v>
      </c>
      <c r="AY43" s="9">
        <f t="shared" si="9"/>
        <v>4.5391206878625317E-4</v>
      </c>
    </row>
    <row r="44" spans="2:51" ht="13.5" thickBot="1" x14ac:dyDescent="0.25">
      <c r="B44" s="24">
        <v>1.375</v>
      </c>
      <c r="C44" s="5">
        <f t="shared" si="7"/>
        <v>-7.7225001436160966E-3</v>
      </c>
      <c r="D44" s="5">
        <f t="shared" si="7"/>
        <v>-9.5200484533439714E-3</v>
      </c>
      <c r="E44" s="5">
        <f t="shared" si="7"/>
        <v>-9.3164099330030874E-3</v>
      </c>
      <c r="F44" s="5">
        <f t="shared" si="7"/>
        <v>-3.9744588858680787E-3</v>
      </c>
      <c r="G44" s="5">
        <f t="shared" si="7"/>
        <v>1.1931359229074392E-2</v>
      </c>
      <c r="H44" s="5">
        <f t="shared" si="7"/>
        <v>4.6935312039173969E-2</v>
      </c>
      <c r="I44" s="5">
        <f t="shared" si="7"/>
        <v>0.11336409950733689</v>
      </c>
      <c r="J44" s="5">
        <f t="shared" si="7"/>
        <v>0.2275909758328481</v>
      </c>
      <c r="K44" s="5">
        <f t="shared" si="7"/>
        <v>0.40950854000825138</v>
      </c>
      <c r="L44" s="5">
        <f t="shared" si="7"/>
        <v>0.68089766513971872</v>
      </c>
      <c r="M44" s="5">
        <f t="shared" si="8"/>
        <v>1.0625276953181639</v>
      </c>
      <c r="N44" s="5">
        <f t="shared" si="8"/>
        <v>1.5701179814582567</v>
      </c>
      <c r="O44" s="5">
        <f t="shared" si="8"/>
        <v>2.2096794208242949</v>
      </c>
      <c r="P44" s="5">
        <f t="shared" si="8"/>
        <v>2.9731353611987923</v>
      </c>
      <c r="Q44" s="5">
        <f t="shared" si="8"/>
        <v>3.8353544661189676</v>
      </c>
      <c r="R44" s="5">
        <f t="shared" si="8"/>
        <v>4.7536821587809044</v>
      </c>
      <c r="S44" s="5">
        <f t="shared" si="8"/>
        <v>5.6706666254378648</v>
      </c>
      <c r="T44" s="5">
        <f t="shared" si="8"/>
        <v>6.5199873768680945</v>
      </c>
      <c r="U44" s="5">
        <f t="shared" si="8"/>
        <v>7.2347773988643773</v>
      </c>
      <c r="V44" s="5">
        <f t="shared" si="8"/>
        <v>7.7568301147902954</v>
      </c>
      <c r="W44" s="5">
        <f t="shared" si="8"/>
        <v>8.0448386422933638</v>
      </c>
      <c r="X44" s="29">
        <f t="shared" si="8"/>
        <v>8.0799646167414991</v>
      </c>
      <c r="Y44" s="5">
        <f t="shared" si="8"/>
        <v>7.8676517826154937</v>
      </c>
      <c r="Z44" s="5">
        <f t="shared" si="8"/>
        <v>7.4354994129443241</v>
      </c>
      <c r="AA44" s="9">
        <f t="shared" si="8"/>
        <v>6.8279133469397308</v>
      </c>
      <c r="AB44" s="9">
        <f t="shared" si="8"/>
        <v>6.0988913114339347</v>
      </c>
      <c r="AC44" s="9">
        <f t="shared" si="10"/>
        <v>5.3045159693409003</v>
      </c>
      <c r="AD44" s="9">
        <f t="shared" si="10"/>
        <v>4.496520441994396</v>
      </c>
      <c r="AE44" s="9">
        <f t="shared" si="10"/>
        <v>3.7177895248705108</v>
      </c>
      <c r="AF44" s="9">
        <f t="shared" si="10"/>
        <v>3.0000655075642606</v>
      </c>
      <c r="AG44" s="9">
        <f t="shared" si="10"/>
        <v>2.3636253000240472</v>
      </c>
      <c r="AH44" s="9">
        <f t="shared" si="10"/>
        <v>1.8183950727934219</v>
      </c>
      <c r="AI44" s="9">
        <f t="shared" si="10"/>
        <v>1.3658864071280956</v>
      </c>
      <c r="AJ44" s="9">
        <f t="shared" si="10"/>
        <v>1.0014192226432963</v>
      </c>
      <c r="AK44" s="9">
        <f t="shared" si="10"/>
        <v>0.71625719737583249</v>
      </c>
      <c r="AL44" s="9">
        <f t="shared" si="10"/>
        <v>0.49944640951172387</v>
      </c>
      <c r="AM44" s="9">
        <f t="shared" si="10"/>
        <v>0.3392742137393005</v>
      </c>
      <c r="AN44" s="9">
        <f t="shared" si="10"/>
        <v>0.2243423684208917</v>
      </c>
      <c r="AO44" s="9">
        <f t="shared" si="10"/>
        <v>0.14428664383495132</v>
      </c>
      <c r="AP44" s="9">
        <f t="shared" si="10"/>
        <v>9.0191390536307092E-2</v>
      </c>
      <c r="AQ44" s="9">
        <f t="shared" si="10"/>
        <v>5.4754762133389256E-2</v>
      </c>
      <c r="AR44" s="9">
        <f t="shared" si="10"/>
        <v>3.2264174024137553E-2</v>
      </c>
      <c r="AS44" s="9">
        <f t="shared" si="9"/>
        <v>1.8442432228378488E-2</v>
      </c>
      <c r="AT44" s="9">
        <f t="shared" si="9"/>
        <v>1.0221286686739172E-2</v>
      </c>
      <c r="AU44" s="9">
        <f t="shared" si="9"/>
        <v>5.4904211915598623E-3</v>
      </c>
      <c r="AV44" s="9">
        <f t="shared" si="9"/>
        <v>2.8574015442179726E-3</v>
      </c>
      <c r="AW44" s="9">
        <f t="shared" si="9"/>
        <v>1.4403962713119989E-3</v>
      </c>
      <c r="AX44" s="9">
        <f t="shared" si="9"/>
        <v>7.0313855622316124E-4</v>
      </c>
      <c r="AY44" s="9">
        <f t="shared" si="9"/>
        <v>3.3233147616089907E-4</v>
      </c>
    </row>
    <row r="45" spans="2:51" ht="13.5" thickBot="1" x14ac:dyDescent="0.25">
      <c r="B45" s="24">
        <v>1.5</v>
      </c>
      <c r="C45" s="5">
        <f t="shared" si="7"/>
        <v>-2.1052866230636519E-3</v>
      </c>
      <c r="D45" s="5">
        <f t="shared" si="7"/>
        <v>-6.622943950731295E-4</v>
      </c>
      <c r="E45" s="5">
        <f t="shared" si="7"/>
        <v>4.0886126218122772E-3</v>
      </c>
      <c r="F45" s="5">
        <f t="shared" si="7"/>
        <v>1.5450330649273741E-2</v>
      </c>
      <c r="G45" s="5">
        <f t="shared" si="7"/>
        <v>3.8802923366256195E-2</v>
      </c>
      <c r="H45" s="5">
        <f t="shared" si="7"/>
        <v>8.2278573472160374E-2</v>
      </c>
      <c r="I45" s="5">
        <f t="shared" si="7"/>
        <v>0.15730202935500123</v>
      </c>
      <c r="J45" s="5">
        <f t="shared" si="7"/>
        <v>0.27875087424737022</v>
      </c>
      <c r="K45" s="5">
        <f t="shared" si="7"/>
        <v>0.46444274362673432</v>
      </c>
      <c r="L45" s="5">
        <f t="shared" si="7"/>
        <v>0.7336808050542537</v>
      </c>
      <c r="M45" s="5">
        <f t="shared" si="8"/>
        <v>1.1047176996564048</v>
      </c>
      <c r="N45" s="5">
        <f t="shared" si="8"/>
        <v>1.5912404563500058</v>
      </c>
      <c r="O45" s="5">
        <f t="shared" si="8"/>
        <v>2.198301854018867</v>
      </c>
      <c r="P45" s="5">
        <f t="shared" si="8"/>
        <v>2.9184474871363939</v>
      </c>
      <c r="Q45" s="5">
        <f t="shared" si="8"/>
        <v>3.7289995219655836</v>
      </c>
      <c r="R45" s="5">
        <f t="shared" si="8"/>
        <v>4.5914468464098483</v>
      </c>
      <c r="S45" s="5">
        <f t="shared" si="8"/>
        <v>5.4535944987747085</v>
      </c>
      <c r="T45" s="5">
        <f t="shared" si="8"/>
        <v>6.2545683883884218</v>
      </c>
      <c r="U45" s="5">
        <f t="shared" si="8"/>
        <v>6.9320795953263801</v>
      </c>
      <c r="V45" s="5">
        <f t="shared" si="8"/>
        <v>7.4307224280202506</v>
      </c>
      <c r="W45" s="5">
        <f t="shared" si="8"/>
        <v>7.7097158400184611</v>
      </c>
      <c r="X45" s="5">
        <f t="shared" si="8"/>
        <v>7.7485338989114894</v>
      </c>
      <c r="Y45" s="5">
        <f t="shared" si="8"/>
        <v>7.5493178317737684</v>
      </c>
      <c r="Z45" s="5">
        <f t="shared" si="8"/>
        <v>7.1356947788125336</v>
      </c>
      <c r="AA45" s="9">
        <f t="shared" si="8"/>
        <v>6.5484298308618625</v>
      </c>
      <c r="AB45" s="9">
        <f t="shared" si="8"/>
        <v>5.8389779610749981</v>
      </c>
      <c r="AC45" s="9">
        <f t="shared" si="10"/>
        <v>5.0623182796136748</v>
      </c>
      <c r="AD45" s="9">
        <f t="shared" si="10"/>
        <v>4.2703987639483678</v>
      </c>
      <c r="AE45" s="9">
        <f t="shared" si="10"/>
        <v>3.5071671799443238</v>
      </c>
      <c r="AF45" s="9">
        <f t="shared" si="10"/>
        <v>2.8056607915616052</v>
      </c>
      <c r="AG45" s="9">
        <f t="shared" si="10"/>
        <v>2.1871344828563091</v>
      </c>
      <c r="AH45" s="9">
        <f t="shared" si="10"/>
        <v>1.6618439445354798</v>
      </c>
      <c r="AI45" s="9">
        <f t="shared" si="10"/>
        <v>1.2309192438069647</v>
      </c>
      <c r="AJ45" s="9">
        <f t="shared" si="10"/>
        <v>0.888751286315274</v>
      </c>
      <c r="AK45" s="9">
        <f t="shared" si="10"/>
        <v>0.62541594553835433</v>
      </c>
      <c r="AL45" s="9">
        <f t="shared" si="10"/>
        <v>0.42881408257753462</v>
      </c>
      <c r="AM45" s="9">
        <f t="shared" si="10"/>
        <v>0.28635850651052425</v>
      </c>
      <c r="AN45" s="9">
        <f t="shared" si="10"/>
        <v>0.18616114312727339</v>
      </c>
      <c r="AO45" s="9">
        <f t="shared" si="10"/>
        <v>0.11775565093803085</v>
      </c>
      <c r="AP45" s="9">
        <f t="shared" si="10"/>
        <v>7.2435926906440656E-2</v>
      </c>
      <c r="AQ45" s="9">
        <f t="shared" si="10"/>
        <v>4.3308295888932383E-2</v>
      </c>
      <c r="AR45" s="9">
        <f t="shared" si="10"/>
        <v>2.5153910569706579E-2</v>
      </c>
      <c r="AS45" s="9">
        <f t="shared" si="9"/>
        <v>1.4185442346420583E-2</v>
      </c>
      <c r="AT45" s="9">
        <f t="shared" si="9"/>
        <v>7.7640049947242593E-3</v>
      </c>
      <c r="AU45" s="9">
        <f t="shared" si="9"/>
        <v>4.1224569286790018E-3</v>
      </c>
      <c r="AV45" s="9">
        <f t="shared" si="9"/>
        <v>2.1227352832930641E-3</v>
      </c>
      <c r="AW45" s="9">
        <f t="shared" si="9"/>
        <v>1.0596610140214101E-3</v>
      </c>
      <c r="AX45" s="9">
        <f t="shared" si="9"/>
        <v>5.1268505890153309E-4</v>
      </c>
      <c r="AY45" s="9">
        <f t="shared" si="9"/>
        <v>2.4035102036108636E-4</v>
      </c>
    </row>
    <row r="46" spans="2:51" ht="13.5" thickBot="1" x14ac:dyDescent="0.25">
      <c r="B46" s="24">
        <v>1.625</v>
      </c>
      <c r="C46" s="5">
        <f t="shared" si="7"/>
        <v>1.2014419613770454E-3</v>
      </c>
      <c r="D46" s="5">
        <f t="shared" si="7"/>
        <v>4.364920987437005E-3</v>
      </c>
      <c r="E46" s="5">
        <f t="shared" si="7"/>
        <v>1.1338064060742996E-2</v>
      </c>
      <c r="F46" s="5">
        <f t="shared" si="7"/>
        <v>2.5284271679179009E-2</v>
      </c>
      <c r="G46" s="5">
        <f t="shared" si="7"/>
        <v>5.1178922580354315E-2</v>
      </c>
      <c r="H46" s="5">
        <f t="shared" si="7"/>
        <v>9.6354992117904895E-2</v>
      </c>
      <c r="I46" s="5">
        <f t="shared" si="7"/>
        <v>0.17092477081677834</v>
      </c>
      <c r="J46" s="5">
        <f t="shared" si="7"/>
        <v>0.28787595306463648</v>
      </c>
      <c r="K46" s="5">
        <f t="shared" si="7"/>
        <v>0.46260296986406374</v>
      </c>
      <c r="L46" s="5">
        <f t="shared" si="7"/>
        <v>0.7116541210471895</v>
      </c>
      <c r="M46" s="5">
        <f t="shared" si="8"/>
        <v>1.0505787040109655</v>
      </c>
      <c r="N46" s="5">
        <f t="shared" si="8"/>
        <v>1.490953989462624</v>
      </c>
      <c r="O46" s="5">
        <f t="shared" si="8"/>
        <v>2.0369351911308331</v>
      </c>
      <c r="P46" s="5">
        <f t="shared" si="8"/>
        <v>2.6819405069405642</v>
      </c>
      <c r="Q46" s="5">
        <f t="shared" si="8"/>
        <v>3.4062679746486295</v>
      </c>
      <c r="R46" s="5">
        <f t="shared" si="8"/>
        <v>4.1764498363329627</v>
      </c>
      <c r="S46" s="5">
        <f t="shared" si="8"/>
        <v>4.9469268966922089</v>
      </c>
      <c r="T46" s="5">
        <f t="shared" si="8"/>
        <v>5.6641814230175633</v>
      </c>
      <c r="U46" s="5">
        <f t="shared" si="8"/>
        <v>6.2728946019560325</v>
      </c>
      <c r="V46" s="5">
        <f t="shared" si="8"/>
        <v>6.7231481401304602</v>
      </c>
      <c r="W46" s="5">
        <f t="shared" si="8"/>
        <v>6.9773391239177069</v>
      </c>
      <c r="X46" s="5">
        <f t="shared" si="8"/>
        <v>7.0154470087522673</v>
      </c>
      <c r="Y46" s="5">
        <f t="shared" si="8"/>
        <v>6.8376108454214091</v>
      </c>
      <c r="Z46" s="5">
        <f t="shared" si="8"/>
        <v>6.463561810997235</v>
      </c>
      <c r="AA46" s="9">
        <f t="shared" si="8"/>
        <v>5.9291440581795758</v>
      </c>
      <c r="AB46" s="9">
        <f t="shared" si="8"/>
        <v>5.2807523379238575</v>
      </c>
      <c r="AC46" s="9">
        <f t="shared" si="10"/>
        <v>4.5688639299838387</v>
      </c>
      <c r="AD46" s="9">
        <f t="shared" si="10"/>
        <v>3.8418786450656519</v>
      </c>
      <c r="AE46" s="9">
        <f t="shared" si="10"/>
        <v>3.1412368131852908</v>
      </c>
      <c r="AF46" s="9">
        <f t="shared" si="10"/>
        <v>2.4983687941961126</v>
      </c>
      <c r="AG46" s="9">
        <f t="shared" si="10"/>
        <v>1.9335765890304031</v>
      </c>
      <c r="AH46" s="9">
        <f t="shared" si="10"/>
        <v>1.4565757325620821</v>
      </c>
      <c r="AI46" s="9">
        <f t="shared" si="10"/>
        <v>1.0682014828371513</v>
      </c>
      <c r="AJ46" s="9">
        <f t="shared" si="10"/>
        <v>0.76271860036652384</v>
      </c>
      <c r="AK46" s="9">
        <f t="shared" si="10"/>
        <v>0.53023639097395026</v>
      </c>
      <c r="AL46" s="9">
        <f t="shared" si="10"/>
        <v>0.35886680047268171</v>
      </c>
      <c r="AM46" s="9">
        <f t="shared" si="10"/>
        <v>0.23642028429129772</v>
      </c>
      <c r="AN46" s="9">
        <f t="shared" si="10"/>
        <v>0.1515731456909914</v>
      </c>
      <c r="AO46" s="9">
        <f t="shared" si="10"/>
        <v>9.454078510808743E-2</v>
      </c>
      <c r="AP46" s="9">
        <f t="shared" si="10"/>
        <v>5.7349570844674368E-2</v>
      </c>
      <c r="AQ46" s="9">
        <f t="shared" si="10"/>
        <v>3.382185819497862E-2</v>
      </c>
      <c r="AR46" s="9">
        <f t="shared" si="10"/>
        <v>1.9384611790202112E-2</v>
      </c>
      <c r="AS46" s="9">
        <f t="shared" si="9"/>
        <v>1.0793050968482529E-2</v>
      </c>
      <c r="AT46" s="9">
        <f t="shared" si="9"/>
        <v>5.8357614300688062E-3</v>
      </c>
      <c r="AU46" s="9">
        <f t="shared" si="9"/>
        <v>3.0631115406742431E-3</v>
      </c>
      <c r="AV46" s="9">
        <f t="shared" si="9"/>
        <v>1.5602547980050239E-3</v>
      </c>
      <c r="AW46" s="9">
        <f t="shared" si="9"/>
        <v>7.7101435279401209E-4</v>
      </c>
      <c r="AX46" s="9">
        <f t="shared" si="9"/>
        <v>3.6952401982644266E-4</v>
      </c>
      <c r="AY46" s="9">
        <f t="shared" si="9"/>
        <v>1.717227360192495E-4</v>
      </c>
    </row>
    <row r="47" spans="2:51" ht="13.5" thickBot="1" x14ac:dyDescent="0.25">
      <c r="B47" s="24">
        <v>1.75</v>
      </c>
      <c r="C47" s="5">
        <f t="shared" si="7"/>
        <v>2.808147158019466E-3</v>
      </c>
      <c r="D47" s="5">
        <f t="shared" si="7"/>
        <v>6.5840384157086068E-3</v>
      </c>
      <c r="E47" s="5">
        <f t="shared" si="7"/>
        <v>1.4093901524781176E-2</v>
      </c>
      <c r="F47" s="5">
        <f t="shared" si="7"/>
        <v>2.8150242216366011E-2</v>
      </c>
      <c r="G47" s="5">
        <f t="shared" si="7"/>
        <v>5.3080568692002852E-2</v>
      </c>
      <c r="H47" s="5">
        <f t="shared" si="7"/>
        <v>9.5157938763423627E-2</v>
      </c>
      <c r="I47" s="5">
        <f t="shared" si="7"/>
        <v>0.16292399963479123</v>
      </c>
      <c r="J47" s="5">
        <f t="shared" si="7"/>
        <v>0.26724331964011272</v>
      </c>
      <c r="K47" s="5">
        <f t="shared" si="7"/>
        <v>0.4208987939181148</v>
      </c>
      <c r="L47" s="5">
        <f t="shared" si="7"/>
        <v>0.6375535276859412</v>
      </c>
      <c r="M47" s="5">
        <f t="shared" si="8"/>
        <v>0.92998604694400067</v>
      </c>
      <c r="N47" s="5">
        <f t="shared" si="8"/>
        <v>1.3076599443226071</v>
      </c>
      <c r="O47" s="5">
        <f t="shared" si="8"/>
        <v>1.7738982645657848</v>
      </c>
      <c r="P47" s="5">
        <f t="shared" si="8"/>
        <v>2.3231497529483738</v>
      </c>
      <c r="Q47" s="5">
        <f t="shared" si="8"/>
        <v>2.9389884451097474</v>
      </c>
      <c r="R47" s="5">
        <f t="shared" si="8"/>
        <v>3.5935066885255678</v>
      </c>
      <c r="S47" s="5">
        <f t="shared" si="8"/>
        <v>4.2485962338189562</v>
      </c>
      <c r="T47" s="5">
        <f t="shared" si="8"/>
        <v>4.8592656816241471</v>
      </c>
      <c r="U47" s="5">
        <f t="shared" si="8"/>
        <v>5.378682216673921</v>
      </c>
      <c r="V47" s="5">
        <f t="shared" si="8"/>
        <v>5.7641706471742857</v>
      </c>
      <c r="W47" s="5">
        <f t="shared" si="8"/>
        <v>5.9830905348712822</v>
      </c>
      <c r="X47" s="5">
        <f t="shared" si="8"/>
        <v>6.0174503274222682</v>
      </c>
      <c r="Y47" s="5">
        <f t="shared" si="8"/>
        <v>5.8663424826826169</v>
      </c>
      <c r="Z47" s="5">
        <f t="shared" si="8"/>
        <v>5.5457434062244868</v>
      </c>
      <c r="AA47" s="9">
        <f t="shared" si="8"/>
        <v>5.0857905536346886</v>
      </c>
      <c r="AB47" s="9">
        <f t="shared" si="8"/>
        <v>4.5261688756586276</v>
      </c>
      <c r="AC47" s="9">
        <f t="shared" si="10"/>
        <v>3.9105742601293287</v>
      </c>
      <c r="AD47" s="9">
        <f t="shared" si="10"/>
        <v>3.2813014679906676</v>
      </c>
      <c r="AE47" s="9">
        <f t="shared" si="10"/>
        <v>2.6748378956624697</v>
      </c>
      <c r="AF47" s="9">
        <f t="shared" si="10"/>
        <v>2.119009723956097</v>
      </c>
      <c r="AG47" s="9">
        <f t="shared" si="10"/>
        <v>1.6318347221697374</v>
      </c>
      <c r="AH47" s="9">
        <f t="shared" si="10"/>
        <v>1.2218915592595256</v>
      </c>
      <c r="AI47" s="9">
        <f t="shared" si="10"/>
        <v>0.88978892829163814</v>
      </c>
      <c r="AJ47" s="9">
        <f t="shared" si="10"/>
        <v>0.63023192534807593</v>
      </c>
      <c r="AK47" s="9">
        <f t="shared" si="10"/>
        <v>0.4342193665131841</v>
      </c>
      <c r="AL47" s="9">
        <f t="shared" si="10"/>
        <v>0.2910208667462445</v>
      </c>
      <c r="AM47" s="9">
        <f t="shared" si="10"/>
        <v>0.18972772002586949</v>
      </c>
      <c r="AN47" s="9">
        <f t="shared" si="10"/>
        <v>0.12030699838112172</v>
      </c>
      <c r="AO47" s="9">
        <f t="shared" si="10"/>
        <v>7.418986358570466E-2</v>
      </c>
      <c r="AP47" s="9">
        <f t="shared" si="10"/>
        <v>4.4484971768885141E-2</v>
      </c>
      <c r="AQ47" s="9">
        <f t="shared" si="10"/>
        <v>2.5930053585984596E-2</v>
      </c>
      <c r="AR47" s="9">
        <f t="shared" si="10"/>
        <v>1.468958799394387E-2</v>
      </c>
      <c r="AS47" s="9">
        <f t="shared" si="9"/>
        <v>8.0857227411926386E-3</v>
      </c>
      <c r="AT47" s="9">
        <f t="shared" si="9"/>
        <v>4.3232833021974639E-3</v>
      </c>
      <c r="AU47" s="9">
        <f t="shared" si="9"/>
        <v>2.2447892874293031E-3</v>
      </c>
      <c r="AV47" s="9">
        <f t="shared" si="9"/>
        <v>1.1315857146675509E-3</v>
      </c>
      <c r="AW47" s="9">
        <f t="shared" si="9"/>
        <v>5.5365092739492533E-4</v>
      </c>
      <c r="AX47" s="9">
        <f t="shared" si="9"/>
        <v>2.6285333485421772E-4</v>
      </c>
      <c r="AY47" s="9">
        <f t="shared" si="9"/>
        <v>1.2106503442700735E-4</v>
      </c>
    </row>
    <row r="48" spans="2:51" ht="13.5" thickBot="1" x14ac:dyDescent="0.25">
      <c r="B48" s="24">
        <v>1.875</v>
      </c>
      <c r="C48" s="5">
        <f t="shared" si="7"/>
        <v>3.2795239749016962E-3</v>
      </c>
      <c r="D48" s="5">
        <f t="shared" si="7"/>
        <v>6.9489430539031579E-3</v>
      </c>
      <c r="E48" s="5">
        <f t="shared" si="7"/>
        <v>1.3921213377324031E-2</v>
      </c>
      <c r="F48" s="5">
        <f t="shared" si="7"/>
        <v>2.6543554846567667E-2</v>
      </c>
      <c r="G48" s="5">
        <f t="shared" si="7"/>
        <v>4.8375913234920666E-2</v>
      </c>
      <c r="H48" s="5">
        <f t="shared" si="7"/>
        <v>8.4520924432834613E-2</v>
      </c>
      <c r="I48" s="5">
        <f t="shared" si="7"/>
        <v>0.14186557562117991</v>
      </c>
      <c r="J48" s="5">
        <f t="shared" si="7"/>
        <v>0.22910979633860762</v>
      </c>
      <c r="K48" s="5">
        <f t="shared" si="7"/>
        <v>0.35643527407676817</v>
      </c>
      <c r="L48" s="5">
        <f t="shared" si="7"/>
        <v>0.5346798204572597</v>
      </c>
      <c r="M48" s="5">
        <f t="shared" si="8"/>
        <v>0.77394483427892891</v>
      </c>
      <c r="N48" s="5">
        <f t="shared" si="8"/>
        <v>1.0816815543037095</v>
      </c>
      <c r="O48" s="5">
        <f t="shared" si="8"/>
        <v>1.4604629899800368</v>
      </c>
      <c r="P48" s="5">
        <f t="shared" si="8"/>
        <v>1.9058173752967922</v>
      </c>
      <c r="Q48" s="5">
        <f t="shared" si="8"/>
        <v>2.4046225128030425</v>
      </c>
      <c r="R48" s="5">
        <f t="shared" si="8"/>
        <v>2.9345816241214866</v>
      </c>
      <c r="S48" s="5">
        <f t="shared" ref="M48:AB57" si="11">3 * (1 - (S$8+$G$4)) ^ 2 * EXP(-((S$8+$G$4) ^ 2) - (($B48+$G$5) + 1) ^ 2)  - 10 * ((S$8+$G$4) / 5 - (S$8+$G$4) ^ 3 - ($B48+$G$5) ^ 5) * EXP(-((S$8+$G$4) ^ 2) - ($B48+$G$5) ^ 2) - 1 / 3 * EXP(-(((S$8+$G$4) + 1) ^ 2) - ($B48+$G$5) ^ 2) + $G$6</f>
        <v>3.4651809813088907</v>
      </c>
      <c r="T48" s="5">
        <f t="shared" si="11"/>
        <v>3.960266539095235</v>
      </c>
      <c r="U48" s="5">
        <f t="shared" si="11"/>
        <v>4.3820187809303386</v>
      </c>
      <c r="V48" s="5">
        <f t="shared" si="11"/>
        <v>4.6957419792663169</v>
      </c>
      <c r="W48" s="5">
        <f t="shared" si="11"/>
        <v>4.8746231774794966</v>
      </c>
      <c r="X48" s="5">
        <f t="shared" si="11"/>
        <v>4.9035457730756598</v>
      </c>
      <c r="Y48" s="5">
        <f t="shared" si="11"/>
        <v>4.7811988416505713</v>
      </c>
      <c r="Z48" s="5">
        <f t="shared" si="11"/>
        <v>4.520073741165711</v>
      </c>
      <c r="AA48" s="9">
        <f t="shared" si="11"/>
        <v>4.14439080753223</v>
      </c>
      <c r="AB48" s="9">
        <f t="shared" si="11"/>
        <v>3.6864276046636464</v>
      </c>
      <c r="AC48" s="9">
        <f t="shared" si="10"/>
        <v>3.1820136432487702</v>
      </c>
      <c r="AD48" s="9">
        <f t="shared" si="10"/>
        <v>2.6660487092559442</v>
      </c>
      <c r="AE48" s="9">
        <f t="shared" si="10"/>
        <v>2.1687904899912924</v>
      </c>
      <c r="AF48" s="9">
        <f t="shared" si="10"/>
        <v>1.7133968528817849</v>
      </c>
      <c r="AG48" s="9">
        <f t="shared" si="10"/>
        <v>1.3148863643382078</v>
      </c>
      <c r="AH48" s="9">
        <f t="shared" si="10"/>
        <v>0.98038605601421336</v>
      </c>
      <c r="AI48" s="9">
        <f t="shared" si="10"/>
        <v>0.71033174914798181</v>
      </c>
      <c r="AJ48" s="9">
        <f t="shared" si="10"/>
        <v>0.50019937022007988</v>
      </c>
      <c r="AK48" s="9">
        <f t="shared" si="10"/>
        <v>0.34236560691849827</v>
      </c>
      <c r="AL48" s="9">
        <f t="shared" si="10"/>
        <v>0.22778918080545357</v>
      </c>
      <c r="AM48" s="9">
        <f t="shared" si="10"/>
        <v>0.14732825461125112</v>
      </c>
      <c r="AN48" s="9">
        <f t="shared" si="10"/>
        <v>9.2628821440010237E-2</v>
      </c>
      <c r="AO48" s="9">
        <f t="shared" si="10"/>
        <v>5.6610141083156734E-2</v>
      </c>
      <c r="AP48" s="9">
        <f t="shared" si="10"/>
        <v>3.3627608704287056E-2</v>
      </c>
      <c r="AQ48" s="9">
        <f t="shared" si="10"/>
        <v>1.9413477243383194E-2</v>
      </c>
      <c r="AR48" s="9">
        <f t="shared" si="10"/>
        <v>1.0890714946302093E-2</v>
      </c>
      <c r="AS48" s="9">
        <f t="shared" si="9"/>
        <v>5.9358859095311137E-3</v>
      </c>
      <c r="AT48" s="9">
        <f t="shared" si="9"/>
        <v>3.1427775600954681E-3</v>
      </c>
      <c r="AU48" s="9">
        <f t="shared" si="9"/>
        <v>1.6160627317630173E-3</v>
      </c>
      <c r="AV48" s="9">
        <f t="shared" si="9"/>
        <v>8.0692575214969474E-4</v>
      </c>
      <c r="AW48" s="9">
        <f t="shared" si="9"/>
        <v>3.9115849305512463E-4</v>
      </c>
      <c r="AX48" s="9">
        <f t="shared" si="9"/>
        <v>1.8404721409703045E-4</v>
      </c>
      <c r="AY48" s="9">
        <f t="shared" si="9"/>
        <v>8.4038514454220039E-5</v>
      </c>
    </row>
    <row r="49" spans="2:51" ht="13.5" thickBot="1" x14ac:dyDescent="0.25">
      <c r="B49" s="24">
        <v>2</v>
      </c>
      <c r="C49" s="5">
        <f t="shared" si="7"/>
        <v>3.0831492983924395E-3</v>
      </c>
      <c r="D49" s="5">
        <f t="shared" si="7"/>
        <v>6.2523342168932213E-3</v>
      </c>
      <c r="E49" s="5">
        <f t="shared" si="7"/>
        <v>1.2125731459738659E-2</v>
      </c>
      <c r="F49" s="5">
        <f t="shared" si="7"/>
        <v>2.2554803910265004E-2</v>
      </c>
      <c r="G49" s="5">
        <f t="shared" si="7"/>
        <v>4.0320210817634559E-2</v>
      </c>
      <c r="H49" s="5">
        <f t="shared" si="7"/>
        <v>6.9376508411121585E-2</v>
      </c>
      <c r="I49" s="5">
        <f t="shared" si="7"/>
        <v>0.11502794765767681</v>
      </c>
      <c r="J49" s="5">
        <f t="shared" si="7"/>
        <v>0.1839421329052453</v>
      </c>
      <c r="K49" s="5">
        <f t="shared" si="7"/>
        <v>0.28389220988516445</v>
      </c>
      <c r="L49" s="5">
        <f t="shared" si="7"/>
        <v>0.42312720997837211</v>
      </c>
      <c r="M49" s="5">
        <f t="shared" si="11"/>
        <v>0.60931620771979589</v>
      </c>
      <c r="N49" s="5">
        <f t="shared" si="11"/>
        <v>0.84809952550112377</v>
      </c>
      <c r="O49" s="5">
        <f t="shared" si="11"/>
        <v>1.1414002657449951</v>
      </c>
      <c r="P49" s="5">
        <f t="shared" si="11"/>
        <v>1.4857763600047589</v>
      </c>
      <c r="Q49" s="5">
        <f t="shared" si="11"/>
        <v>1.8711879428871205</v>
      </c>
      <c r="R49" s="5">
        <f t="shared" si="11"/>
        <v>2.2805746451627393</v>
      </c>
      <c r="S49" s="5">
        <f t="shared" si="11"/>
        <v>2.6905518770305257</v>
      </c>
      <c r="T49" s="5">
        <f t="shared" si="11"/>
        <v>3.0733414628565119</v>
      </c>
      <c r="U49" s="5">
        <f t="shared" si="11"/>
        <v>3.3997834865191225</v>
      </c>
      <c r="V49" s="5">
        <f t="shared" si="11"/>
        <v>3.6429986995749415</v>
      </c>
      <c r="W49" s="5">
        <f t="shared" si="11"/>
        <v>3.782064900115965</v>
      </c>
      <c r="X49" s="5">
        <f t="shared" si="11"/>
        <v>3.805005186011309</v>
      </c>
      <c r="Y49" s="5">
        <f t="shared" si="11"/>
        <v>3.7104925034579521</v>
      </c>
      <c r="Z49" s="5">
        <f t="shared" si="11"/>
        <v>3.5079336152621381</v>
      </c>
      <c r="AA49" s="9">
        <f t="shared" si="11"/>
        <v>3.2159392598526448</v>
      </c>
      <c r="AB49" s="9">
        <f t="shared" si="11"/>
        <v>2.8595226296212446</v>
      </c>
      <c r="AC49" s="9">
        <f t="shared" si="10"/>
        <v>2.466606897682877</v>
      </c>
      <c r="AD49" s="9">
        <f t="shared" si="10"/>
        <v>2.0645088272913656</v>
      </c>
      <c r="AE49" s="9">
        <f t="shared" si="10"/>
        <v>1.6769920136338183</v>
      </c>
      <c r="AF49" s="9">
        <f t="shared" si="10"/>
        <v>1.322288066527963</v>
      </c>
      <c r="AG49" s="9">
        <f t="shared" si="10"/>
        <v>1.0122332264613105</v>
      </c>
      <c r="AH49" s="9">
        <f t="shared" si="10"/>
        <v>0.7524317693502206</v>
      </c>
      <c r="AI49" s="9">
        <f t="shared" si="10"/>
        <v>0.54318913534217794</v>
      </c>
      <c r="AJ49" s="9">
        <f t="shared" si="10"/>
        <v>0.38088112738887431</v>
      </c>
      <c r="AK49" s="9">
        <f t="shared" si="10"/>
        <v>0.2594357593933706</v>
      </c>
      <c r="AL49" s="9">
        <f t="shared" si="10"/>
        <v>0.17167595423013268</v>
      </c>
      <c r="AM49" s="9">
        <f t="shared" si="10"/>
        <v>0.11037090503020947</v>
      </c>
      <c r="AN49" s="9">
        <f t="shared" si="10"/>
        <v>6.8941399369911116E-2</v>
      </c>
      <c r="AO49" s="9">
        <f t="shared" si="10"/>
        <v>4.1839771296860992E-2</v>
      </c>
      <c r="AP49" s="9">
        <f t="shared" si="10"/>
        <v>2.46702922212397E-2</v>
      </c>
      <c r="AQ49" s="9">
        <f t="shared" si="10"/>
        <v>1.4132413892431301E-2</v>
      </c>
      <c r="AR49" s="9">
        <f t="shared" si="10"/>
        <v>7.8647827044585859E-3</v>
      </c>
      <c r="AS49" s="9">
        <f t="shared" si="9"/>
        <v>4.2515538840429612E-3</v>
      </c>
      <c r="AT49" s="9">
        <f t="shared" si="9"/>
        <v>2.2323056307026979E-3</v>
      </c>
      <c r="AU49" s="9">
        <f t="shared" si="9"/>
        <v>1.1382889846781985E-3</v>
      </c>
      <c r="AV49" s="9">
        <f t="shared" si="9"/>
        <v>5.6362086831847639E-4</v>
      </c>
      <c r="AW49" s="9">
        <f t="shared" si="9"/>
        <v>2.7095438983849878E-4</v>
      </c>
      <c r="AX49" s="9">
        <f t="shared" si="9"/>
        <v>1.2644928305220556E-4</v>
      </c>
      <c r="AY49" s="9">
        <f t="shared" si="9"/>
        <v>5.7277334773135476E-5</v>
      </c>
    </row>
    <row r="50" spans="2:51" ht="13.5" thickBot="1" x14ac:dyDescent="0.25">
      <c r="B50" s="24">
        <v>2.125</v>
      </c>
      <c r="C50" s="5">
        <f t="shared" si="7"/>
        <v>2.5671978625178031E-3</v>
      </c>
      <c r="D50" s="5">
        <f t="shared" si="7"/>
        <v>5.0836402318088286E-3</v>
      </c>
      <c r="E50" s="5">
        <f t="shared" si="7"/>
        <v>9.6768483583102027E-3</v>
      </c>
      <c r="F50" s="5">
        <f t="shared" si="7"/>
        <v>1.7733462504489757E-2</v>
      </c>
      <c r="G50" s="5">
        <f t="shared" si="7"/>
        <v>3.1321792301460843E-2</v>
      </c>
      <c r="H50" s="5">
        <f t="shared" ref="C50:L57" si="12">3 * (1 - (H$8+$G$4)) ^ 2 * EXP(-((H$8+$G$4) ^ 2) - (($B50+$G$5) + 1) ^ 2)  - 10 * ((H$8+$G$4) / 5 - (H$8+$G$4) ^ 3 - ($B50+$G$5) ^ 5) * EXP(-((H$8+$G$4) ^ 2) - ($B50+$G$5) ^ 2) - 1 / 3 * EXP(-(((H$8+$G$4) + 1) ^ 2) - ($B50+$G$5) ^ 2) + $G$6</f>
        <v>5.3366983168909615E-2</v>
      </c>
      <c r="I50" s="5">
        <f t="shared" si="12"/>
        <v>8.7774967165194923E-2</v>
      </c>
      <c r="J50" s="5">
        <f t="shared" si="12"/>
        <v>0.13943806294649749</v>
      </c>
      <c r="K50" s="5">
        <f t="shared" si="12"/>
        <v>0.21404366457356741</v>
      </c>
      <c r="L50" s="5">
        <f t="shared" si="12"/>
        <v>0.31761389234584658</v>
      </c>
      <c r="M50" s="5">
        <f t="shared" si="11"/>
        <v>0.45573696793419044</v>
      </c>
      <c r="N50" s="5">
        <f t="shared" si="11"/>
        <v>0.63251374602822663</v>
      </c>
      <c r="O50" s="5">
        <f t="shared" si="11"/>
        <v>0.84932904829694122</v>
      </c>
      <c r="P50" s="5">
        <f t="shared" si="11"/>
        <v>1.1036491831542892</v>
      </c>
      <c r="Q50" s="5">
        <f t="shared" si="11"/>
        <v>1.3881164328920754</v>
      </c>
      <c r="R50" s="5">
        <f t="shared" si="11"/>
        <v>1.6902276793768547</v>
      </c>
      <c r="S50" s="5">
        <f t="shared" si="11"/>
        <v>1.9928251742270946</v>
      </c>
      <c r="T50" s="5">
        <f t="shared" si="11"/>
        <v>2.2754895499374439</v>
      </c>
      <c r="U50" s="5">
        <f t="shared" si="11"/>
        <v>2.5167313004676268</v>
      </c>
      <c r="V50" s="5">
        <f t="shared" si="11"/>
        <v>2.6966737204512055</v>
      </c>
      <c r="W50" s="5">
        <f t="shared" si="11"/>
        <v>2.7997659763317801</v>
      </c>
      <c r="X50" s="5">
        <f t="shared" si="11"/>
        <v>2.8170107537861533</v>
      </c>
      <c r="Y50" s="5">
        <f t="shared" si="11"/>
        <v>2.7472619996042522</v>
      </c>
      <c r="Z50" s="5">
        <f t="shared" si="11"/>
        <v>2.5973328319539268</v>
      </c>
      <c r="AA50" s="9">
        <f t="shared" si="11"/>
        <v>2.3809046589527911</v>
      </c>
      <c r="AB50" s="9">
        <f t="shared" si="11"/>
        <v>2.1164782687277981</v>
      </c>
      <c r="AC50" s="9">
        <f t="shared" si="10"/>
        <v>1.824790053199008</v>
      </c>
      <c r="AD50" s="9">
        <f t="shared" si="10"/>
        <v>1.5261882105115041</v>
      </c>
      <c r="AE50" s="9">
        <f t="shared" si="10"/>
        <v>1.2384162361111655</v>
      </c>
      <c r="AF50" s="9">
        <f t="shared" si="10"/>
        <v>0.97511004441146587</v>
      </c>
      <c r="AG50" s="9">
        <f t="shared" si="10"/>
        <v>0.7451287750060015</v>
      </c>
      <c r="AH50" s="9">
        <f t="shared" si="10"/>
        <v>0.55266052575568525</v>
      </c>
      <c r="AI50" s="9">
        <f t="shared" si="10"/>
        <v>0.39791409440646547</v>
      </c>
      <c r="AJ50" s="9">
        <f t="shared" si="10"/>
        <v>0.27814626005201626</v>
      </c>
      <c r="AK50" s="9">
        <f t="shared" si="10"/>
        <v>0.18877895432296413</v>
      </c>
      <c r="AL50" s="9">
        <f t="shared" si="10"/>
        <v>0.12441343766481039</v>
      </c>
      <c r="AM50" s="9">
        <f t="shared" si="10"/>
        <v>7.9624037363284203E-2</v>
      </c>
      <c r="AN50" s="9">
        <f t="shared" si="10"/>
        <v>4.9488760969929498E-2</v>
      </c>
      <c r="AO50" s="9">
        <f t="shared" si="10"/>
        <v>2.9872316377660427E-2</v>
      </c>
      <c r="AP50" s="9">
        <f t="shared" si="10"/>
        <v>1.7512076023179574E-2</v>
      </c>
      <c r="AQ50" s="9">
        <f t="shared" si="10"/>
        <v>9.9703713134982937E-3</v>
      </c>
      <c r="AR50" s="9">
        <f t="shared" si="10"/>
        <v>5.5129091518092786E-3</v>
      </c>
      <c r="AS50" s="9">
        <f t="shared" si="9"/>
        <v>2.9602586484272285E-3</v>
      </c>
      <c r="AT50" s="9">
        <f t="shared" si="9"/>
        <v>1.543599137858869E-3</v>
      </c>
      <c r="AU50" s="9">
        <f t="shared" si="9"/>
        <v>7.8156669089457205E-4</v>
      </c>
      <c r="AV50" s="9">
        <f t="shared" si="9"/>
        <v>3.8422837801117528E-4</v>
      </c>
      <c r="AW50" s="9">
        <f t="shared" si="9"/>
        <v>1.8338567500589972E-4</v>
      </c>
      <c r="AX50" s="9">
        <f t="shared" si="9"/>
        <v>8.496713428372417E-5</v>
      </c>
      <c r="AY50" s="9">
        <f t="shared" si="9"/>
        <v>3.8212049266612741E-5</v>
      </c>
    </row>
    <row r="51" spans="2:51" ht="13.5" thickBot="1" x14ac:dyDescent="0.25">
      <c r="B51" s="24">
        <v>2.25</v>
      </c>
      <c r="C51" s="5">
        <f t="shared" si="12"/>
        <v>1.9627055616999816E-3</v>
      </c>
      <c r="D51" s="5">
        <f t="shared" si="12"/>
        <v>3.8306369275607371E-3</v>
      </c>
      <c r="E51" s="5">
        <f t="shared" si="12"/>
        <v>7.2063369219680391E-3</v>
      </c>
      <c r="F51" s="5">
        <f t="shared" si="12"/>
        <v>1.3079059468666866E-2</v>
      </c>
      <c r="G51" s="5">
        <f t="shared" si="12"/>
        <v>2.291712983499665E-2</v>
      </c>
      <c r="H51" s="5">
        <f t="shared" si="12"/>
        <v>3.8788792075645222E-2</v>
      </c>
      <c r="I51" s="5">
        <f t="shared" si="12"/>
        <v>6.3446715555883312E-2</v>
      </c>
      <c r="J51" s="5">
        <f t="shared" si="12"/>
        <v>0.10032963443624204</v>
      </c>
      <c r="K51" s="5">
        <f t="shared" si="12"/>
        <v>0.15342676351243559</v>
      </c>
      <c r="L51" s="5">
        <f t="shared" si="12"/>
        <v>0.22695508352787294</v>
      </c>
      <c r="M51" s="5">
        <f t="shared" si="11"/>
        <v>0.32482224723778752</v>
      </c>
      <c r="N51" s="5">
        <f t="shared" si="11"/>
        <v>0.44989108275308265</v>
      </c>
      <c r="O51" s="5">
        <f t="shared" si="11"/>
        <v>0.60312129857013641</v>
      </c>
      <c r="P51" s="5">
        <f t="shared" si="11"/>
        <v>0.78272775853968535</v>
      </c>
      <c r="Q51" s="5">
        <f t="shared" si="11"/>
        <v>0.98354345872708993</v>
      </c>
      <c r="R51" s="5">
        <f t="shared" si="11"/>
        <v>1.1967878282945332</v>
      </c>
      <c r="S51" s="5">
        <f t="shared" si="11"/>
        <v>1.4104012506900452</v>
      </c>
      <c r="T51" s="5">
        <f t="shared" si="11"/>
        <v>1.6100119584618082</v>
      </c>
      <c r="U51" s="5">
        <f t="shared" si="11"/>
        <v>1.7804668200420373</v>
      </c>
      <c r="V51" s="5">
        <f t="shared" si="11"/>
        <v>1.9077148812368432</v>
      </c>
      <c r="W51" s="5">
        <f t="shared" si="11"/>
        <v>1.9807223963308809</v>
      </c>
      <c r="X51" s="5">
        <f t="shared" si="11"/>
        <v>1.9930567693771053</v>
      </c>
      <c r="Y51" s="5">
        <f t="shared" si="11"/>
        <v>1.9438231089372109</v>
      </c>
      <c r="Z51" s="5">
        <f t="shared" si="11"/>
        <v>1.8377640883793895</v>
      </c>
      <c r="AA51" s="9">
        <f t="shared" si="11"/>
        <v>1.6845095893706703</v>
      </c>
      <c r="AB51" s="9">
        <f t="shared" si="11"/>
        <v>1.4971400284818024</v>
      </c>
      <c r="AC51" s="9">
        <f t="shared" si="10"/>
        <v>1.2903592724179165</v>
      </c>
      <c r="AD51" s="9">
        <f t="shared" si="10"/>
        <v>1.0786277666833795</v>
      </c>
      <c r="AE51" s="9">
        <f t="shared" si="10"/>
        <v>0.87457640266230641</v>
      </c>
      <c r="AF51" s="9">
        <f t="shared" si="10"/>
        <v>0.68792375175883813</v>
      </c>
      <c r="AG51" s="9">
        <f t="shared" si="10"/>
        <v>0.52498718811537859</v>
      </c>
      <c r="AH51" s="9">
        <f t="shared" si="10"/>
        <v>0.38874986035449877</v>
      </c>
      <c r="AI51" s="9">
        <f t="shared" si="10"/>
        <v>0.2793505700904228</v>
      </c>
      <c r="AJ51" s="9">
        <f t="shared" si="10"/>
        <v>0.19481757536226629</v>
      </c>
      <c r="AK51" s="9">
        <f t="shared" si="10"/>
        <v>0.13186932823448042</v>
      </c>
      <c r="AL51" s="9">
        <f t="shared" si="10"/>
        <v>8.66423549065026E-2</v>
      </c>
      <c r="AM51" s="9">
        <f t="shared" si="10"/>
        <v>5.5260732491742001E-2</v>
      </c>
      <c r="AN51" s="9">
        <f t="shared" si="10"/>
        <v>3.4215836046774292E-2</v>
      </c>
      <c r="AO51" s="9">
        <f t="shared" si="10"/>
        <v>2.0567463692466252E-2</v>
      </c>
      <c r="AP51" s="9">
        <f t="shared" si="10"/>
        <v>1.2003028487854046E-2</v>
      </c>
      <c r="AQ51" s="9">
        <f t="shared" si="10"/>
        <v>6.8008827252745161E-3</v>
      </c>
      <c r="AR51" s="9">
        <f t="shared" si="10"/>
        <v>3.7411600237943661E-3</v>
      </c>
      <c r="AS51" s="9">
        <f t="shared" si="9"/>
        <v>1.9980689657933246E-3</v>
      </c>
      <c r="AT51" s="9">
        <f t="shared" si="9"/>
        <v>1.0360223373574045E-3</v>
      </c>
      <c r="AU51" s="9">
        <f t="shared" si="9"/>
        <v>5.2151690469098432E-4</v>
      </c>
      <c r="AV51" s="9">
        <f t="shared" si="9"/>
        <v>2.5485298858461496E-4</v>
      </c>
      <c r="AW51" s="9">
        <f t="shared" si="9"/>
        <v>1.2089554406572551E-4</v>
      </c>
      <c r="AX51" s="9">
        <f t="shared" si="9"/>
        <v>5.5667720787649606E-5</v>
      </c>
      <c r="AY51" s="9">
        <f t="shared" si="9"/>
        <v>2.4879363813300853E-5</v>
      </c>
    </row>
    <row r="52" spans="2:51" ht="13.5" thickBot="1" x14ac:dyDescent="0.25">
      <c r="B52" s="24">
        <v>2.375</v>
      </c>
      <c r="C52" s="5">
        <f t="shared" si="12"/>
        <v>1.4021191229446164E-3</v>
      </c>
      <c r="D52" s="5">
        <f t="shared" si="12"/>
        <v>2.7106261649643367E-3</v>
      </c>
      <c r="E52" s="5">
        <f t="shared" si="12"/>
        <v>5.0592302191792239E-3</v>
      </c>
      <c r="F52" s="5">
        <f t="shared" si="12"/>
        <v>9.1218271213572306E-3</v>
      </c>
      <c r="G52" s="5">
        <f t="shared" si="12"/>
        <v>1.5895070253317923E-2</v>
      </c>
      <c r="H52" s="5">
        <f t="shared" si="12"/>
        <v>2.6778649949569074E-2</v>
      </c>
      <c r="I52" s="5">
        <f t="shared" si="12"/>
        <v>4.3630914504671034E-2</v>
      </c>
      <c r="J52" s="5">
        <f t="shared" si="12"/>
        <v>6.8768817766163282E-2</v>
      </c>
      <c r="K52" s="5">
        <f t="shared" si="12"/>
        <v>0.10487600299872177</v>
      </c>
      <c r="L52" s="5">
        <f t="shared" si="12"/>
        <v>0.15478579458679689</v>
      </c>
      <c r="M52" s="5">
        <f t="shared" si="11"/>
        <v>0.22112090477862936</v>
      </c>
      <c r="N52" s="5">
        <f t="shared" si="11"/>
        <v>0.30580037201345783</v>
      </c>
      <c r="O52" s="5">
        <f t="shared" si="11"/>
        <v>0.40946393497975525</v>
      </c>
      <c r="P52" s="5">
        <f t="shared" si="11"/>
        <v>0.53090664821314182</v>
      </c>
      <c r="Q52" s="5">
        <f t="shared" si="11"/>
        <v>0.66664939318939309</v>
      </c>
      <c r="R52" s="5">
        <f t="shared" si="11"/>
        <v>0.81077984256855729</v>
      </c>
      <c r="S52" s="5">
        <f t="shared" si="11"/>
        <v>0.95517260506053459</v>
      </c>
      <c r="T52" s="5">
        <f t="shared" si="11"/>
        <v>1.0901345454792852</v>
      </c>
      <c r="U52" s="5">
        <f t="shared" si="11"/>
        <v>1.2054313816929823</v>
      </c>
      <c r="V52" s="5">
        <f t="shared" si="11"/>
        <v>1.2915556417200105</v>
      </c>
      <c r="W52" s="5">
        <f t="shared" si="11"/>
        <v>1.3410210262744502</v>
      </c>
      <c r="X52" s="5">
        <f t="shared" si="11"/>
        <v>1.3494387760687399</v>
      </c>
      <c r="Y52" s="5">
        <f t="shared" si="11"/>
        <v>1.3161609784190305</v>
      </c>
      <c r="Z52" s="5">
        <f t="shared" si="11"/>
        <v>1.2443599348167456</v>
      </c>
      <c r="AA52" s="9">
        <f t="shared" si="11"/>
        <v>1.1405308423929281</v>
      </c>
      <c r="AB52" s="9">
        <f t="shared" si="11"/>
        <v>1.0135255397131835</v>
      </c>
      <c r="AC52" s="9">
        <f t="shared" si="10"/>
        <v>0.87331592260181812</v>
      </c>
      <c r="AD52" s="9">
        <f t="shared" si="10"/>
        <v>0.72972468611649421</v>
      </c>
      <c r="AE52" s="9">
        <f t="shared" si="10"/>
        <v>0.5913424350212203</v>
      </c>
      <c r="AF52" s="9">
        <f t="shared" si="10"/>
        <v>0.46478484247940832</v>
      </c>
      <c r="AG52" s="9">
        <f t="shared" si="10"/>
        <v>0.35435393763791811</v>
      </c>
      <c r="AH52" s="9">
        <f t="shared" si="10"/>
        <v>0.26207953278813989</v>
      </c>
      <c r="AI52" s="9">
        <f t="shared" si="10"/>
        <v>0.18805113850720051</v>
      </c>
      <c r="AJ52" s="9">
        <f t="shared" si="10"/>
        <v>0.13091829696600299</v>
      </c>
      <c r="AK52" s="9">
        <f t="shared" si="10"/>
        <v>8.8437902587258851E-2</v>
      </c>
      <c r="AL52" s="9">
        <f t="shared" si="10"/>
        <v>5.7972199138831899E-2</v>
      </c>
      <c r="AM52" s="9">
        <f t="shared" si="10"/>
        <v>3.6878305816595715E-2</v>
      </c>
      <c r="AN52" s="9">
        <f t="shared" si="10"/>
        <v>2.2767499373045206E-2</v>
      </c>
      <c r="AO52" s="9">
        <f t="shared" si="10"/>
        <v>1.3641832777205924E-2</v>
      </c>
      <c r="AP52" s="9">
        <f t="shared" si="10"/>
        <v>7.9333977430405406E-3</v>
      </c>
      <c r="AQ52" s="9">
        <f t="shared" si="10"/>
        <v>4.4780306160371952E-3</v>
      </c>
      <c r="AR52" s="9">
        <f t="shared" ref="AR52:AY57" si="13">3 * (1 - (AR$8+$G$4)) ^ 2 * EXP(-((AR$8+$G$4) ^ 2) - (($B52+$G$5) + 1) ^ 2)  - 10 * ((AR$8+$G$4) / 5 - (AR$8+$G$4) ^ 3 - ($B52+$G$5) ^ 5) * EXP(-((AR$8+$G$4) ^ 2) - ($B52+$G$5) ^ 2) - 1 / 3 * EXP(-(((AR$8+$G$4) + 1) ^ 2) - ($B52+$G$5) ^ 2) + $G$6</f>
        <v>2.4533776772632091E-3</v>
      </c>
      <c r="AS52" s="9">
        <f t="shared" si="13"/>
        <v>1.3046542125695428E-3</v>
      </c>
      <c r="AT52" s="9">
        <f t="shared" si="13"/>
        <v>6.7341097518189503E-4</v>
      </c>
      <c r="AU52" s="9">
        <f t="shared" si="13"/>
        <v>3.3737651747466681E-4</v>
      </c>
      <c r="AV52" s="9">
        <f t="shared" si="13"/>
        <v>1.6405584736191444E-4</v>
      </c>
      <c r="AW52" s="9">
        <f t="shared" si="13"/>
        <v>7.7428254287621157E-5</v>
      </c>
      <c r="AX52" s="9">
        <f t="shared" si="13"/>
        <v>3.5466915858909025E-5</v>
      </c>
      <c r="AY52" s="9">
        <f t="shared" si="13"/>
        <v>1.5766882039351721E-5</v>
      </c>
    </row>
    <row r="53" spans="2:51" ht="13.5" thickBot="1" x14ac:dyDescent="0.25">
      <c r="B53" s="24">
        <v>2.5</v>
      </c>
      <c r="C53" s="5">
        <f t="shared" si="12"/>
        <v>9.451901133301847E-4</v>
      </c>
      <c r="D53" s="5">
        <f t="shared" si="12"/>
        <v>1.8153349585938456E-3</v>
      </c>
      <c r="E53" s="5">
        <f t="shared" si="12"/>
        <v>3.3695618014617213E-3</v>
      </c>
      <c r="F53" s="5">
        <f t="shared" si="12"/>
        <v>6.0470335731001527E-3</v>
      </c>
      <c r="G53" s="5">
        <f t="shared" si="12"/>
        <v>1.0495510113404402E-2</v>
      </c>
      <c r="H53" s="5">
        <f t="shared" si="12"/>
        <v>1.7622676498444793E-2</v>
      </c>
      <c r="I53" s="5">
        <f t="shared" si="12"/>
        <v>2.8631449149310696E-2</v>
      </c>
      <c r="J53" s="5">
        <f t="shared" si="12"/>
        <v>4.5019376271783595E-2</v>
      </c>
      <c r="K53" s="5">
        <f t="shared" si="12"/>
        <v>6.8518953409326386E-2</v>
      </c>
      <c r="L53" s="5">
        <f t="shared" si="12"/>
        <v>0.10095757161220954</v>
      </c>
      <c r="M53" s="5">
        <f t="shared" si="11"/>
        <v>0.14402542108141675</v>
      </c>
      <c r="N53" s="5">
        <f t="shared" si="11"/>
        <v>0.19895802648225613</v>
      </c>
      <c r="O53" s="5">
        <f t="shared" si="11"/>
        <v>0.26616550323279564</v>
      </c>
      <c r="P53" s="5">
        <f t="shared" si="11"/>
        <v>0.34486798282108871</v>
      </c>
      <c r="Q53" s="5">
        <f t="shared" si="11"/>
        <v>0.43281788241310998</v>
      </c>
      <c r="R53" s="5">
        <f t="shared" si="11"/>
        <v>0.52619568719437138</v>
      </c>
      <c r="S53" s="5">
        <f t="shared" si="11"/>
        <v>0.61974967610085774</v>
      </c>
      <c r="T53" s="5">
        <f t="shared" si="11"/>
        <v>0.70721001353103785</v>
      </c>
      <c r="U53" s="5">
        <f t="shared" si="11"/>
        <v>0.78194992947481656</v>
      </c>
      <c r="V53" s="5">
        <f t="shared" si="11"/>
        <v>0.83780469870100682</v>
      </c>
      <c r="W53" s="5">
        <f t="shared" si="11"/>
        <v>0.86991022115800232</v>
      </c>
      <c r="X53" s="5">
        <f t="shared" si="11"/>
        <v>0.87540318749320689</v>
      </c>
      <c r="Y53" s="5">
        <f t="shared" si="11"/>
        <v>0.85384287088395372</v>
      </c>
      <c r="Z53" s="5">
        <f t="shared" si="11"/>
        <v>0.80726832809395166</v>
      </c>
      <c r="AA53" s="9">
        <f t="shared" si="11"/>
        <v>0.73988099460831303</v>
      </c>
      <c r="AB53" s="9">
        <f t="shared" si="11"/>
        <v>0.65742100726047714</v>
      </c>
      <c r="AC53" s="9">
        <f t="shared" ref="AC53:AR57" si="14">3 * (1 - (AC$8+$G$4)) ^ 2 * EXP(-((AC$8+$G$4) ^ 2) - (($B53+$G$5) + 1) ^ 2)  - 10 * ((AC$8+$G$4) / 5 - (AC$8+$G$4) ^ 3 - ($B53+$G$5) ^ 5) * EXP(-((AC$8+$G$4) ^ 2) - ($B53+$G$5) ^ 2) - 1 / 3 * EXP(-(((AC$8+$G$4) + 1) ^ 2) - ($B53+$G$5) ^ 2) + $G$6</f>
        <v>0.56636524561288293</v>
      </c>
      <c r="AD53" s="9">
        <f t="shared" si="14"/>
        <v>0.47310138906148036</v>
      </c>
      <c r="AE53" s="9">
        <f t="shared" si="14"/>
        <v>0.38322107009565476</v>
      </c>
      <c r="AF53" s="9">
        <f t="shared" si="14"/>
        <v>0.30103324967301825</v>
      </c>
      <c r="AG53" s="9">
        <f t="shared" si="14"/>
        <v>0.22934074183757436</v>
      </c>
      <c r="AH53" s="9">
        <f t="shared" si="14"/>
        <v>0.16946518393749235</v>
      </c>
      <c r="AI53" s="9">
        <f t="shared" si="14"/>
        <v>0.12146246884100485</v>
      </c>
      <c r="AJ53" s="9">
        <f t="shared" si="14"/>
        <v>8.4449019482996268E-2</v>
      </c>
      <c r="AK53" s="9">
        <f t="shared" si="14"/>
        <v>5.6959355854602808E-2</v>
      </c>
      <c r="AL53" s="9">
        <f t="shared" si="14"/>
        <v>3.7271667904756785E-2</v>
      </c>
      <c r="AM53" s="9">
        <f t="shared" si="14"/>
        <v>2.3662427967340617E-2</v>
      </c>
      <c r="AN53" s="9">
        <f t="shared" si="14"/>
        <v>1.4575644662320903E-2</v>
      </c>
      <c r="AO53" s="9">
        <f t="shared" si="14"/>
        <v>8.7117048859353587E-3</v>
      </c>
      <c r="AP53" s="9">
        <f t="shared" si="14"/>
        <v>5.0524479967661989E-3</v>
      </c>
      <c r="AQ53" s="9">
        <f t="shared" si="14"/>
        <v>2.8433975178964619E-3</v>
      </c>
      <c r="AR53" s="9">
        <f t="shared" si="14"/>
        <v>1.5528204691334544E-3</v>
      </c>
      <c r="AS53" s="9">
        <f t="shared" si="13"/>
        <v>8.2292615174461815E-4</v>
      </c>
      <c r="AT53" s="9">
        <f t="shared" si="13"/>
        <v>4.2321542453202082E-4</v>
      </c>
      <c r="AU53" s="9">
        <f t="shared" si="13"/>
        <v>2.1121521954798814E-4</v>
      </c>
      <c r="AV53" s="9">
        <f t="shared" si="13"/>
        <v>1.0229423953292952E-4</v>
      </c>
      <c r="AW53" s="9">
        <f t="shared" si="13"/>
        <v>4.807681297860437E-5</v>
      </c>
      <c r="AX53" s="9">
        <f t="shared" si="13"/>
        <v>2.1926645299127718E-5</v>
      </c>
      <c r="AY53" s="9">
        <f t="shared" si="13"/>
        <v>9.7040184724316199E-6</v>
      </c>
    </row>
    <row r="54" spans="2:51" ht="13.5" thickBot="1" x14ac:dyDescent="0.25">
      <c r="B54" s="24">
        <v>2.625</v>
      </c>
      <c r="C54" s="5">
        <f t="shared" si="12"/>
        <v>6.049224695601627E-4</v>
      </c>
      <c r="D54" s="5">
        <f t="shared" si="12"/>
        <v>1.1563857302369694E-3</v>
      </c>
      <c r="E54" s="5">
        <f t="shared" si="12"/>
        <v>2.1379016942259196E-3</v>
      </c>
      <c r="F54" s="5">
        <f t="shared" si="12"/>
        <v>3.8236581690388582E-3</v>
      </c>
      <c r="G54" s="5">
        <f t="shared" si="12"/>
        <v>6.6172615071964395E-3</v>
      </c>
      <c r="H54" s="5">
        <f t="shared" si="12"/>
        <v>1.1083318171367712E-2</v>
      </c>
      <c r="I54" s="5">
        <f t="shared" si="12"/>
        <v>1.7969035094257915E-2</v>
      </c>
      <c r="J54" s="5">
        <f t="shared" si="12"/>
        <v>2.8203579239172376E-2</v>
      </c>
      <c r="K54" s="5">
        <f t="shared" si="12"/>
        <v>4.2860915254209812E-2</v>
      </c>
      <c r="L54" s="5">
        <f t="shared" si="12"/>
        <v>6.3073008583826487E-2</v>
      </c>
      <c r="M54" s="5">
        <f t="shared" si="11"/>
        <v>8.9886187627898836E-2</v>
      </c>
      <c r="N54" s="5">
        <f t="shared" si="11"/>
        <v>0.12406474986417203</v>
      </c>
      <c r="O54" s="5">
        <f t="shared" si="11"/>
        <v>0.16586155140449005</v>
      </c>
      <c r="P54" s="5">
        <f t="shared" si="11"/>
        <v>0.21479221066133566</v>
      </c>
      <c r="Q54" s="5">
        <f t="shared" si="11"/>
        <v>0.26946272547747885</v>
      </c>
      <c r="R54" s="5">
        <f t="shared" si="11"/>
        <v>0.327504134584089</v>
      </c>
      <c r="S54" s="5">
        <f t="shared" si="11"/>
        <v>0.38565799627305297</v>
      </c>
      <c r="T54" s="5">
        <f t="shared" si="11"/>
        <v>0.44003188942190002</v>
      </c>
      <c r="U54" s="5">
        <f t="shared" si="11"/>
        <v>0.48650853190411519</v>
      </c>
      <c r="V54" s="5">
        <f t="shared" si="11"/>
        <v>0.52125365901380516</v>
      </c>
      <c r="W54" s="5">
        <f t="shared" si="11"/>
        <v>0.54123726531324567</v>
      </c>
      <c r="X54" s="5">
        <f t="shared" si="11"/>
        <v>0.54467014418083637</v>
      </c>
      <c r="Y54" s="5">
        <f t="shared" si="11"/>
        <v>0.53126843473376728</v>
      </c>
      <c r="Z54" s="5">
        <f t="shared" si="11"/>
        <v>0.50229191156135422</v>
      </c>
      <c r="AA54" s="9">
        <f t="shared" si="11"/>
        <v>0.46034896099175326</v>
      </c>
      <c r="AB54" s="9">
        <f t="shared" si="11"/>
        <v>0.40901002049613749</v>
      </c>
      <c r="AC54" s="9">
        <f t="shared" si="14"/>
        <v>0.35230871603380287</v>
      </c>
      <c r="AD54" s="9">
        <f t="shared" si="14"/>
        <v>0.29422675914095231</v>
      </c>
      <c r="AE54" s="9">
        <f t="shared" si="14"/>
        <v>0.2382520923755157</v>
      </c>
      <c r="AF54" s="9">
        <f t="shared" si="14"/>
        <v>0.18707387932777092</v>
      </c>
      <c r="AG54" s="9">
        <f t="shared" si="14"/>
        <v>0.14244168932405388</v>
      </c>
      <c r="AH54" s="9">
        <f t="shared" si="14"/>
        <v>0.10518013402256282</v>
      </c>
      <c r="AI54" s="9">
        <f t="shared" si="14"/>
        <v>7.532296152691248E-2</v>
      </c>
      <c r="AJ54" s="9">
        <f t="shared" si="14"/>
        <v>5.2316865564691326E-2</v>
      </c>
      <c r="AK54" s="9">
        <f t="shared" si="14"/>
        <v>3.5245147794589447E-2</v>
      </c>
      <c r="AL54" s="9">
        <f t="shared" si="14"/>
        <v>2.3031474974080701E-2</v>
      </c>
      <c r="AM54" s="9">
        <f t="shared" si="14"/>
        <v>1.4599204528081888E-2</v>
      </c>
      <c r="AN54" s="9">
        <f t="shared" si="14"/>
        <v>8.9771908769880771E-3</v>
      </c>
      <c r="AO54" s="9">
        <f t="shared" si="14"/>
        <v>5.3551639943136544E-3</v>
      </c>
      <c r="AP54" s="9">
        <f t="shared" si="14"/>
        <v>3.0991432249282123E-3</v>
      </c>
      <c r="AQ54" s="9">
        <f t="shared" si="14"/>
        <v>1.7400460464101625E-3</v>
      </c>
      <c r="AR54" s="9">
        <f t="shared" si="14"/>
        <v>9.4785469527332007E-4</v>
      </c>
      <c r="AS54" s="9">
        <f t="shared" si="13"/>
        <v>5.009500013025271E-4</v>
      </c>
      <c r="AT54" s="9">
        <f t="shared" si="13"/>
        <v>2.568775373544381E-4</v>
      </c>
      <c r="AU54" s="9">
        <f t="shared" si="13"/>
        <v>1.2780339016302841E-4</v>
      </c>
      <c r="AV54" s="9">
        <f t="shared" si="13"/>
        <v>6.1694477221449975E-5</v>
      </c>
      <c r="AW54" s="9">
        <f t="shared" si="13"/>
        <v>2.8896074382364857E-5</v>
      </c>
      <c r="AX54" s="9">
        <f t="shared" si="13"/>
        <v>1.3131636518531212E-5</v>
      </c>
      <c r="AY54" s="9">
        <f t="shared" si="13"/>
        <v>5.7900590629298886E-6</v>
      </c>
    </row>
    <row r="55" spans="2:51" ht="13.5" thickBot="1" x14ac:dyDescent="0.25">
      <c r="B55" s="24">
        <v>2.75</v>
      </c>
      <c r="C55" s="5">
        <f t="shared" si="12"/>
        <v>3.6904490271278599E-4</v>
      </c>
      <c r="D55" s="5">
        <f t="shared" si="12"/>
        <v>7.0305185333899127E-4</v>
      </c>
      <c r="E55" s="5">
        <f t="shared" si="12"/>
        <v>1.2959566033121019E-3</v>
      </c>
      <c r="F55" s="5">
        <f t="shared" si="12"/>
        <v>2.3119628869412707E-3</v>
      </c>
      <c r="G55" s="5">
        <f t="shared" si="12"/>
        <v>3.9924057375939704E-3</v>
      </c>
      <c r="H55" s="5">
        <f t="shared" si="12"/>
        <v>6.674452092909627E-3</v>
      </c>
      <c r="I55" s="5">
        <f t="shared" si="12"/>
        <v>1.0803834043592362E-2</v>
      </c>
      <c r="J55" s="5">
        <f t="shared" si="12"/>
        <v>1.6934343475868845E-2</v>
      </c>
      <c r="K55" s="5">
        <f t="shared" si="12"/>
        <v>2.5705622785451465E-2</v>
      </c>
      <c r="L55" s="5">
        <f t="shared" si="12"/>
        <v>3.7791478913764241E-2</v>
      </c>
      <c r="M55" s="5">
        <f t="shared" si="11"/>
        <v>5.3814443492038261E-2</v>
      </c>
      <c r="N55" s="5">
        <f t="shared" si="11"/>
        <v>7.4228987334671356E-2</v>
      </c>
      <c r="O55" s="5">
        <f t="shared" si="11"/>
        <v>9.9185075637259534E-2</v>
      </c>
      <c r="P55" s="5">
        <f t="shared" si="11"/>
        <v>0.12839377896362902</v>
      </c>
      <c r="Q55" s="5">
        <f t="shared" si="11"/>
        <v>0.16102450285041961</v>
      </c>
      <c r="R55" s="5">
        <f t="shared" si="11"/>
        <v>0.19566573448191493</v>
      </c>
      <c r="S55" s="5">
        <f t="shared" si="11"/>
        <v>0.23037542929910282</v>
      </c>
      <c r="T55" s="5">
        <f t="shared" si="11"/>
        <v>0.26283263549773378</v>
      </c>
      <c r="U55" s="5">
        <f t="shared" si="11"/>
        <v>0.29058081813437298</v>
      </c>
      <c r="V55" s="5">
        <f t="shared" si="11"/>
        <v>0.31133043735926136</v>
      </c>
      <c r="W55" s="5">
        <f t="shared" si="11"/>
        <v>0.32327004457011693</v>
      </c>
      <c r="X55" s="5">
        <f t="shared" si="11"/>
        <v>0.3253274377754094</v>
      </c>
      <c r="Y55" s="5">
        <f t="shared" si="11"/>
        <v>0.31732864245024234</v>
      </c>
      <c r="Z55" s="5">
        <f t="shared" si="11"/>
        <v>0.30002202104783449</v>
      </c>
      <c r="AA55" s="9">
        <f t="shared" si="11"/>
        <v>0.27496291778079524</v>
      </c>
      <c r="AB55" s="9">
        <f t="shared" si="11"/>
        <v>0.24428345177203198</v>
      </c>
      <c r="AC55" s="9">
        <f t="shared" si="14"/>
        <v>0.21039460102528945</v>
      </c>
      <c r="AD55" s="9">
        <f t="shared" si="14"/>
        <v>0.17567798138645668</v>
      </c>
      <c r="AE55" s="9">
        <f t="shared" si="14"/>
        <v>0.14222098480193471</v>
      </c>
      <c r="AF55" s="9">
        <f t="shared" si="14"/>
        <v>0.11163357290529309</v>
      </c>
      <c r="AG55" s="9">
        <f t="shared" si="14"/>
        <v>8.4963356319240652E-2</v>
      </c>
      <c r="AH55" s="9">
        <f t="shared" si="14"/>
        <v>6.2703923934896183E-2</v>
      </c>
      <c r="AI55" s="9">
        <f t="shared" si="14"/>
        <v>4.4874960945332984E-2</v>
      </c>
      <c r="AJ55" s="9">
        <f t="shared" si="14"/>
        <v>3.1144351357927796E-2</v>
      </c>
      <c r="AK55" s="9">
        <f t="shared" si="14"/>
        <v>2.0962314550860277E-2</v>
      </c>
      <c r="AL55" s="9">
        <f t="shared" si="14"/>
        <v>1.3683653265144912E-2</v>
      </c>
      <c r="AM55" s="9">
        <f t="shared" si="14"/>
        <v>8.6633341680229167E-3</v>
      </c>
      <c r="AN55" s="9">
        <f t="shared" si="14"/>
        <v>5.3199136580702137E-3</v>
      </c>
      <c r="AO55" s="9">
        <f t="shared" si="14"/>
        <v>3.1686617235850822E-3</v>
      </c>
      <c r="AP55" s="9">
        <f t="shared" si="14"/>
        <v>1.8306825529139212E-3</v>
      </c>
      <c r="AQ55" s="9">
        <f t="shared" si="14"/>
        <v>1.025956394282183E-3</v>
      </c>
      <c r="AR55" s="9">
        <f t="shared" si="14"/>
        <v>5.5774401832367579E-4</v>
      </c>
      <c r="AS55" s="9">
        <f t="shared" si="13"/>
        <v>2.9413121695106415E-4</v>
      </c>
      <c r="AT55" s="9">
        <f t="shared" si="13"/>
        <v>1.5047210847120385E-4</v>
      </c>
      <c r="AU55" s="9">
        <f t="shared" si="13"/>
        <v>7.4676940981296871E-5</v>
      </c>
      <c r="AV55" s="9">
        <f t="shared" si="13"/>
        <v>3.5953235848203082E-5</v>
      </c>
      <c r="AW55" s="9">
        <f t="shared" si="13"/>
        <v>1.6792450757558443E-5</v>
      </c>
      <c r="AX55" s="9">
        <f t="shared" si="13"/>
        <v>7.6088119625330242E-6</v>
      </c>
      <c r="AY55" s="9">
        <f t="shared" si="13"/>
        <v>3.3446191678157904E-6</v>
      </c>
    </row>
    <row r="56" spans="2:51" ht="13.5" thickBot="1" x14ac:dyDescent="0.25">
      <c r="B56" s="24">
        <v>2.875</v>
      </c>
      <c r="C56" s="5">
        <f t="shared" si="12"/>
        <v>2.1522096918483706E-4</v>
      </c>
      <c r="D56" s="5">
        <f t="shared" si="12"/>
        <v>4.089497189069635E-4</v>
      </c>
      <c r="E56" s="5">
        <f t="shared" si="12"/>
        <v>7.5215048425112644E-4</v>
      </c>
      <c r="F56" s="5">
        <f t="shared" si="12"/>
        <v>1.339243479475327E-3</v>
      </c>
      <c r="G56" s="5">
        <f t="shared" si="12"/>
        <v>2.3088344601290838E-3</v>
      </c>
      <c r="H56" s="5">
        <f t="shared" si="12"/>
        <v>3.8543732631191492E-3</v>
      </c>
      <c r="I56" s="5">
        <f t="shared" si="12"/>
        <v>6.2313855041160049E-3</v>
      </c>
      <c r="J56" s="5">
        <f t="shared" si="12"/>
        <v>9.7571277788088082E-3</v>
      </c>
      <c r="K56" s="5">
        <f t="shared" si="12"/>
        <v>1.47978374687152E-2</v>
      </c>
      <c r="L56" s="5">
        <f t="shared" si="12"/>
        <v>2.1739143296640607E-2</v>
      </c>
      <c r="M56" s="5">
        <f t="shared" si="11"/>
        <v>3.0937194293233453E-2</v>
      </c>
      <c r="N56" s="5">
        <f t="shared" si="11"/>
        <v>4.2651875012740141E-2</v>
      </c>
      <c r="O56" s="5">
        <f t="shared" si="11"/>
        <v>5.6968766778312363E-2</v>
      </c>
      <c r="P56" s="5">
        <f t="shared" si="11"/>
        <v>7.372224275082126E-2</v>
      </c>
      <c r="Q56" s="5">
        <f t="shared" si="11"/>
        <v>9.2436580024578816E-2</v>
      </c>
      <c r="R56" s="5">
        <f t="shared" si="11"/>
        <v>0.11230333322832499</v>
      </c>
      <c r="S56" s="5">
        <f t="shared" si="11"/>
        <v>0.13220995001829233</v>
      </c>
      <c r="T56" s="5">
        <f t="shared" si="11"/>
        <v>0.15082634041839024</v>
      </c>
      <c r="U56" s="5">
        <f t="shared" si="11"/>
        <v>0.16674404263360146</v>
      </c>
      <c r="V56" s="5">
        <f t="shared" si="11"/>
        <v>0.17864950970001825</v>
      </c>
      <c r="W56" s="5">
        <f t="shared" si="11"/>
        <v>0.18550252312953841</v>
      </c>
      <c r="X56" s="5">
        <f t="shared" si="11"/>
        <v>0.18668623894394198</v>
      </c>
      <c r="Y56" s="5">
        <f t="shared" si="11"/>
        <v>0.18209884951182642</v>
      </c>
      <c r="Z56" s="5">
        <f t="shared" si="11"/>
        <v>0.17216797129324285</v>
      </c>
      <c r="AA56" s="9">
        <f t="shared" si="11"/>
        <v>0.15778495370919338</v>
      </c>
      <c r="AB56" s="9">
        <f t="shared" si="11"/>
        <v>0.1401730816062968</v>
      </c>
      <c r="AC56" s="9">
        <f t="shared" si="14"/>
        <v>0.12071664155612652</v>
      </c>
      <c r="AD56" s="9">
        <f t="shared" si="14"/>
        <v>0.10078380496678845</v>
      </c>
      <c r="AE56" s="9">
        <f t="shared" si="14"/>
        <v>8.1574217967997728E-2</v>
      </c>
      <c r="AF56" s="9">
        <f t="shared" si="14"/>
        <v>6.4013412378802204E-2</v>
      </c>
      <c r="AG56" s="9">
        <f t="shared" si="14"/>
        <v>4.8703712241455435E-2</v>
      </c>
      <c r="AH56" s="9">
        <f t="shared" si="14"/>
        <v>3.5928829288167811E-2</v>
      </c>
      <c r="AI56" s="9">
        <f t="shared" si="14"/>
        <v>2.5699848938205858E-2</v>
      </c>
      <c r="AJ56" s="9">
        <f t="shared" si="14"/>
        <v>1.7825462219270102E-2</v>
      </c>
      <c r="AK56" s="9">
        <f t="shared" si="14"/>
        <v>1.1989181776240943E-2</v>
      </c>
      <c r="AL56" s="9">
        <f t="shared" si="14"/>
        <v>7.8197360125818339E-3</v>
      </c>
      <c r="AM56" s="9">
        <f t="shared" si="14"/>
        <v>4.9461029360877836E-3</v>
      </c>
      <c r="AN56" s="9">
        <f t="shared" si="14"/>
        <v>3.0340083842071218E-3</v>
      </c>
      <c r="AO56" s="9">
        <f t="shared" si="14"/>
        <v>1.8049546581154331E-3</v>
      </c>
      <c r="AP56" s="9">
        <f t="shared" si="14"/>
        <v>1.0414159648803375E-3</v>
      </c>
      <c r="AQ56" s="9">
        <f t="shared" si="14"/>
        <v>5.8277675592220072E-4</v>
      </c>
      <c r="AR56" s="9">
        <f t="shared" si="14"/>
        <v>3.1630857042062421E-4</v>
      </c>
      <c r="AS56" s="9">
        <f t="shared" si="13"/>
        <v>1.6651759115400097E-4</v>
      </c>
      <c r="AT56" s="9">
        <f t="shared" si="13"/>
        <v>8.5027283084462512E-5</v>
      </c>
      <c r="AU56" s="9">
        <f t="shared" si="13"/>
        <v>4.2112689325018242E-5</v>
      </c>
      <c r="AV56" s="9">
        <f t="shared" si="13"/>
        <v>2.0231609729021189E-5</v>
      </c>
      <c r="AW56" s="9">
        <f t="shared" si="13"/>
        <v>9.4279175393200634E-6</v>
      </c>
      <c r="AX56" s="9">
        <f t="shared" si="13"/>
        <v>4.2616014987351104E-6</v>
      </c>
      <c r="AY56" s="9">
        <f t="shared" si="13"/>
        <v>1.86854784152377E-6</v>
      </c>
    </row>
    <row r="57" spans="2:51" ht="13.5" thickBot="1" x14ac:dyDescent="0.25">
      <c r="B57" s="24">
        <v>3</v>
      </c>
      <c r="C57" s="7">
        <f t="shared" si="12"/>
        <v>1.202298602536749E-4</v>
      </c>
      <c r="D57" s="7">
        <f t="shared" si="12"/>
        <v>2.2800213496770505E-4</v>
      </c>
      <c r="E57" s="7">
        <f t="shared" si="12"/>
        <v>4.1862968099877983E-4</v>
      </c>
      <c r="F57" s="7">
        <f t="shared" si="12"/>
        <v>7.4428735184327494E-4</v>
      </c>
      <c r="G57" s="7">
        <f t="shared" si="12"/>
        <v>1.2814941664511502E-3</v>
      </c>
      <c r="H57" s="7">
        <f t="shared" si="12"/>
        <v>2.1369620932163952E-3</v>
      </c>
      <c r="I57" s="7">
        <f t="shared" si="12"/>
        <v>3.4515531682354278E-3</v>
      </c>
      <c r="J57" s="7">
        <f t="shared" si="12"/>
        <v>5.4000655243221984E-3</v>
      </c>
      <c r="K57" s="7">
        <f t="shared" si="12"/>
        <v>8.1841967547697948E-3</v>
      </c>
      <c r="L57" s="7">
        <f t="shared" si="12"/>
        <v>1.201624994813153E-2</v>
      </c>
      <c r="M57" s="7">
        <f t="shared" si="11"/>
        <v>1.7092240215514826E-2</v>
      </c>
      <c r="N57" s="7">
        <f t="shared" si="11"/>
        <v>2.3555150228364432E-2</v>
      </c>
      <c r="O57" s="7">
        <f t="shared" si="11"/>
        <v>3.1451988858945831E-2</v>
      </c>
      <c r="P57" s="7">
        <f t="shared" si="11"/>
        <v>4.0691455479448815E-2</v>
      </c>
      <c r="Q57" s="7">
        <f t="shared" si="11"/>
        <v>5.1011489120853987E-2</v>
      </c>
      <c r="R57" s="7">
        <f t="shared" si="11"/>
        <v>6.1966741794249734E-2</v>
      </c>
      <c r="S57" s="7">
        <f t="shared" si="11"/>
        <v>7.294423623349601E-2</v>
      </c>
      <c r="T57" s="7">
        <f t="shared" si="11"/>
        <v>8.3210935506555311E-2</v>
      </c>
      <c r="U57" s="7">
        <f t="shared" si="11"/>
        <v>9.1990319148051058E-2</v>
      </c>
      <c r="V57" s="7">
        <f t="shared" si="11"/>
        <v>9.8557834824059318E-2</v>
      </c>
      <c r="W57" s="7">
        <f t="shared" si="11"/>
        <v>0.1023392820798104</v>
      </c>
      <c r="X57" s="7">
        <f t="shared" si="11"/>
        <v>0.10299367167095515</v>
      </c>
      <c r="Y57" s="7">
        <f t="shared" si="11"/>
        <v>0.10046398200177586</v>
      </c>
      <c r="Z57" s="7">
        <f t="shared" si="11"/>
        <v>9.4985336172068183E-2</v>
      </c>
      <c r="AA57" s="8">
        <f t="shared" si="11"/>
        <v>8.7048979083632599E-2</v>
      </c>
      <c r="AB57" s="8">
        <f t="shared" si="11"/>
        <v>7.7329697489733465E-2</v>
      </c>
      <c r="AC57" s="8">
        <f t="shared" si="14"/>
        <v>6.6591526767590045E-2</v>
      </c>
      <c r="AD57" s="8">
        <f t="shared" si="14"/>
        <v>5.5589929614234715E-2</v>
      </c>
      <c r="AE57" s="8">
        <f t="shared" si="14"/>
        <v>4.4987529698140127E-2</v>
      </c>
      <c r="AF57" s="8">
        <f t="shared" si="14"/>
        <v>3.5295660580493653E-2</v>
      </c>
      <c r="AG57" s="8">
        <f t="shared" si="14"/>
        <v>2.6847124130075332E-2</v>
      </c>
      <c r="AH57" s="8">
        <f t="shared" si="14"/>
        <v>1.9798646018297148E-2</v>
      </c>
      <c r="AI57" s="8">
        <f t="shared" si="14"/>
        <v>1.4156250673767067E-2</v>
      </c>
      <c r="AJ57" s="8">
        <f t="shared" si="14"/>
        <v>9.8140790623570794E-3</v>
      </c>
      <c r="AK57" s="8">
        <f t="shared" si="14"/>
        <v>6.5970935325363952E-3</v>
      </c>
      <c r="AL57" s="8">
        <f t="shared" si="14"/>
        <v>4.3000191981697692E-3</v>
      </c>
      <c r="AM57" s="8">
        <f t="shared" si="14"/>
        <v>2.7177862608055979E-3</v>
      </c>
      <c r="AN57" s="8">
        <f t="shared" si="14"/>
        <v>1.6657099977597488E-3</v>
      </c>
      <c r="AO57" s="8">
        <f t="shared" si="14"/>
        <v>9.8999775514064842E-4</v>
      </c>
      <c r="AP57" s="8">
        <f t="shared" si="14"/>
        <v>5.7059863280558339E-4</v>
      </c>
      <c r="AQ57" s="8">
        <f t="shared" si="14"/>
        <v>3.1893288801398642E-4</v>
      </c>
      <c r="AR57" s="8">
        <f t="shared" si="14"/>
        <v>1.7288194580087661E-4</v>
      </c>
      <c r="AS57" s="8">
        <f t="shared" si="13"/>
        <v>9.0884686518219896E-5</v>
      </c>
      <c r="AT57" s="8">
        <f t="shared" si="13"/>
        <v>4.6337300764514883E-5</v>
      </c>
      <c r="AU57" s="8">
        <f t="shared" si="13"/>
        <v>2.2912743661766512E-5</v>
      </c>
      <c r="AV57" s="8">
        <f t="shared" si="13"/>
        <v>1.0988447976906051E-5</v>
      </c>
      <c r="AW57" s="8">
        <f t="shared" si="13"/>
        <v>5.1110975978818178E-6</v>
      </c>
      <c r="AX57" s="8">
        <f t="shared" si="13"/>
        <v>2.3057663451960795E-6</v>
      </c>
      <c r="AY57" s="8">
        <f t="shared" si="13"/>
        <v>1.0088893341013014E-6</v>
      </c>
    </row>
    <row r="58" spans="2:51" x14ac:dyDescent="0.2">
      <c r="B58" s="24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</row>
    <row r="59" spans="2:51" x14ac:dyDescent="0.2">
      <c r="B59" s="24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</row>
    <row r="60" spans="2:51" x14ac:dyDescent="0.2">
      <c r="B60" s="24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</row>
    <row r="61" spans="2:51" x14ac:dyDescent="0.2">
      <c r="B61" s="24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</row>
    <row r="62" spans="2:51" x14ac:dyDescent="0.2"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</row>
    <row r="63" spans="2:51" x14ac:dyDescent="0.2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</row>
    <row r="64" spans="2:51" x14ac:dyDescent="0.2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</row>
    <row r="65" spans="3:51" x14ac:dyDescent="0.2"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</row>
    <row r="66" spans="3:51" x14ac:dyDescent="0.2"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</row>
    <row r="67" spans="3:51" x14ac:dyDescent="0.2"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</row>
    <row r="68" spans="3:51" x14ac:dyDescent="0.2"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</row>
    <row r="69" spans="3:51" x14ac:dyDescent="0.2"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</row>
    <row r="70" spans="3:51" x14ac:dyDescent="0.2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</row>
    <row r="71" spans="3:51" x14ac:dyDescent="0.2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</row>
    <row r="72" spans="3:51" x14ac:dyDescent="0.2"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</row>
    <row r="73" spans="3:51" x14ac:dyDescent="0.2"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</row>
    <row r="74" spans="3:51" x14ac:dyDescent="0.2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</row>
    <row r="75" spans="3:51" x14ac:dyDescent="0.2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</row>
    <row r="76" spans="3:51" x14ac:dyDescent="0.2"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</row>
    <row r="77" spans="3:51" x14ac:dyDescent="0.2"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</row>
    <row r="78" spans="3:51" x14ac:dyDescent="0.2"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</row>
    <row r="79" spans="3:51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</row>
    <row r="80" spans="3:51" x14ac:dyDescent="0.2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</row>
    <row r="81" spans="3:51" x14ac:dyDescent="0.2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</row>
    <row r="82" spans="3:51" x14ac:dyDescent="0.2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</row>
    <row r="83" spans="3:51" x14ac:dyDescent="0.2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</row>
    <row r="84" spans="3:51" x14ac:dyDescent="0.2"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</row>
    <row r="85" spans="3:51" x14ac:dyDescent="0.2"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</row>
    <row r="86" spans="3:51" x14ac:dyDescent="0.2"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</row>
    <row r="87" spans="3:51" x14ac:dyDescent="0.2"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</row>
    <row r="88" spans="3:51" x14ac:dyDescent="0.2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</row>
    <row r="89" spans="3:51" x14ac:dyDescent="0.2"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</row>
  </sheetData>
  <scenarios current="0">
    <scenario name="jjjj" count="2" user="John G. Crandall" comment="Created by John G. Crandall on 6/8/2006">
      <inputCells r="G3" undone="1" val="-3"/>
      <inputCells r="G2" undone="1" val="-3"/>
    </scenario>
  </scenarios>
  <mergeCells count="1">
    <mergeCell ref="A1:AB1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3Up-Down</vt:lpstr>
      <vt:lpstr>Distance</vt:lpstr>
      <vt:lpstr>X</vt:lpstr>
      <vt:lpstr>Y</vt:lpstr>
      <vt:lpstr>Z</vt:lpstr>
    </vt:vector>
  </TitlesOfParts>
  <Company>OPTIMUM Power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M. Del Busso</dc:creator>
  <cp:lastModifiedBy>Roy D. Houston</cp:lastModifiedBy>
  <cp:lastPrinted>2006-11-17T16:10:21Z</cp:lastPrinted>
  <dcterms:created xsi:type="dcterms:W3CDTF">2006-05-31T14:49:41Z</dcterms:created>
  <dcterms:modified xsi:type="dcterms:W3CDTF">2012-05-09T19:10:29Z</dcterms:modified>
</cp:coreProperties>
</file>